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Client\C$\Users\ouwehande2\"/>
    </mc:Choice>
  </mc:AlternateContent>
  <bookViews>
    <workbookView xWindow="0" yWindow="0" windowWidth="23040" windowHeight="86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3" i="1" l="1"/>
  <c r="K59" i="1" l="1"/>
  <c r="G64" i="1"/>
  <c r="G68" i="1" l="1"/>
  <c r="G69" i="1"/>
  <c r="G70" i="1"/>
  <c r="O63" i="1"/>
  <c r="O47" i="1"/>
  <c r="O48" i="1"/>
  <c r="O50" i="1"/>
  <c r="O51" i="1"/>
  <c r="O53" i="1"/>
  <c r="O54" i="1"/>
  <c r="O55" i="1"/>
  <c r="O57" i="1"/>
  <c r="O58" i="1"/>
  <c r="O46" i="1"/>
  <c r="K47" i="1"/>
  <c r="K48" i="1"/>
  <c r="K49" i="1"/>
  <c r="K50" i="1"/>
  <c r="K54" i="1"/>
  <c r="K55" i="1"/>
  <c r="K56" i="1"/>
  <c r="K57" i="1"/>
  <c r="K58" i="1"/>
  <c r="K63" i="1"/>
  <c r="K46" i="1"/>
  <c r="G51" i="1"/>
  <c r="G63" i="1"/>
  <c r="G47" i="1"/>
  <c r="G48" i="1"/>
  <c r="G49" i="1"/>
  <c r="G50" i="1"/>
  <c r="G53" i="1"/>
  <c r="G54" i="1"/>
  <c r="G55" i="1"/>
  <c r="G56" i="1"/>
  <c r="G57" i="1"/>
  <c r="G58" i="1"/>
  <c r="G46" i="1"/>
</calcChain>
</file>

<file path=xl/sharedStrings.xml><?xml version="1.0" encoding="utf-8"?>
<sst xmlns="http://schemas.openxmlformats.org/spreadsheetml/2006/main" count="190" uniqueCount="119">
  <si>
    <t xml:space="preserve">Master Bio-Pharmaceutical Sciences </t>
  </si>
  <si>
    <t>COURSES</t>
  </si>
  <si>
    <t>EXAMS</t>
  </si>
  <si>
    <t>RETAKE EXAMS</t>
  </si>
  <si>
    <t>Enrollment codes 2021-2022*</t>
  </si>
  <si>
    <r>
      <t xml:space="preserve">In order to take part in these courses, please enroll in uSis for the 'class numbers' ('studieactiviteiten') listed below. Enrollment closes </t>
    </r>
    <r>
      <rPr>
        <b/>
        <u/>
        <sz val="8"/>
        <color theme="1"/>
        <rFont val="Calibri"/>
        <family val="2"/>
        <scheme val="minor"/>
      </rPr>
      <t>14 days</t>
    </r>
    <r>
      <rPr>
        <sz val="8"/>
        <color theme="1"/>
        <rFont val="Calibri"/>
        <family val="2"/>
        <scheme val="minor"/>
      </rPr>
      <t xml:space="preserve"> before the start of the Course.</t>
    </r>
  </si>
  <si>
    <r>
      <t>In order to take part in the exam, please enroll in uSis for the 'class numbers' ('studieactiviteiten') listed below. Enrollment closes</t>
    </r>
    <r>
      <rPr>
        <b/>
        <u/>
        <sz val="8"/>
        <color theme="1"/>
        <rFont val="Calibri"/>
        <family val="2"/>
        <scheme val="minor"/>
      </rPr>
      <t xml:space="preserve"> 10 days</t>
    </r>
    <r>
      <rPr>
        <sz val="8"/>
        <color theme="1"/>
        <rFont val="Calibri"/>
        <family val="2"/>
        <scheme val="minor"/>
      </rPr>
      <t xml:space="preserve"> before the Exam.</t>
    </r>
  </si>
  <si>
    <r>
      <t>Enrollment for the Retake Exam closes</t>
    </r>
    <r>
      <rPr>
        <b/>
        <u/>
        <sz val="8"/>
        <color theme="1"/>
        <rFont val="Calibri"/>
        <family val="2"/>
        <scheme val="minor"/>
      </rPr>
      <t xml:space="preserve"> 10 days</t>
    </r>
    <r>
      <rPr>
        <sz val="8"/>
        <color theme="1"/>
        <rFont val="Calibri"/>
        <family val="2"/>
        <scheme val="minor"/>
      </rPr>
      <t xml:space="preserve"> before the Exam date.</t>
    </r>
  </si>
  <si>
    <t>Last day of enrollment Course</t>
  </si>
  <si>
    <t>Start of the Course</t>
  </si>
  <si>
    <t>Class Number Course (LEC)</t>
  </si>
  <si>
    <t>Last day of enrollment Exam</t>
  </si>
  <si>
    <t>Exam date</t>
  </si>
  <si>
    <t>Class Number (TEN)</t>
  </si>
  <si>
    <t xml:space="preserve">Last day of enrollment </t>
  </si>
  <si>
    <t>Retake Exam date</t>
  </si>
  <si>
    <t>Class Number (RET)</t>
  </si>
  <si>
    <t>Course Nbr</t>
  </si>
  <si>
    <t>EC</t>
  </si>
  <si>
    <t>Level</t>
  </si>
  <si>
    <t>Course enrollment (1-LEC)</t>
  </si>
  <si>
    <t>Exam enrollment (EXA-TEN)</t>
  </si>
  <si>
    <t>RETake enrollment (RET-TEN)</t>
  </si>
  <si>
    <t>Mandatory courses for students who started between Sept18 - Feb21</t>
  </si>
  <si>
    <t>Introduction Course**</t>
  </si>
  <si>
    <t>4323INBPS</t>
  </si>
  <si>
    <t>All Lectures</t>
  </si>
  <si>
    <t>see enrollment code for 4323ICOVRH</t>
  </si>
  <si>
    <t>n.a.</t>
  </si>
  <si>
    <t>Q&amp;A's with study advisor</t>
  </si>
  <si>
    <t>see enrollment code for 4323ICOVRW</t>
  </si>
  <si>
    <t>Exam</t>
  </si>
  <si>
    <t>4323INBPST</t>
  </si>
  <si>
    <t>n.a.***</t>
  </si>
  <si>
    <t>Proposal</t>
  </si>
  <si>
    <t>4323INBPSO</t>
  </si>
  <si>
    <t>Advanced Academic Skills and Career Orientation</t>
  </si>
  <si>
    <t>4323AASCO</t>
  </si>
  <si>
    <t>Scientif Conduct deadline assigment workshop 2</t>
  </si>
  <si>
    <t>4323AASCOT</t>
  </si>
  <si>
    <t>If you don't pass workshop 2, you need to participate again September 2022.</t>
  </si>
  <si>
    <t>Mandatory courses for students are starting in September 2021</t>
  </si>
  <si>
    <t>Introduction Course</t>
  </si>
  <si>
    <t>4323ICORV</t>
  </si>
  <si>
    <t>4323ICORVH</t>
  </si>
  <si>
    <t>4323ICORVW</t>
  </si>
  <si>
    <t>Division assignment</t>
  </si>
  <si>
    <t>4323ICORVR</t>
  </si>
  <si>
    <t>See the deadlines per paper review in the detailed schedules on BrightSpace. Enrollment is not necessary.</t>
  </si>
  <si>
    <t>4323ICORVO</t>
  </si>
  <si>
    <t>Exam Lab Safety</t>
  </si>
  <si>
    <t>4323ICORVT</t>
  </si>
  <si>
    <t>TBA</t>
  </si>
  <si>
    <t>Lecture Series:</t>
  </si>
  <si>
    <t>Regulation of Drug Safety</t>
  </si>
  <si>
    <t>4323LSRDS</t>
  </si>
  <si>
    <t>Bioanalytical Mass Spectrometry</t>
  </si>
  <si>
    <t>4323CAAMS</t>
  </si>
  <si>
    <t>Atherosclerosis</t>
  </si>
  <si>
    <t>4323CAPAT</t>
  </si>
  <si>
    <t>Quantitative Pharmacology</t>
  </si>
  <si>
    <t>4323QPHAR</t>
  </si>
  <si>
    <t>Signal Transduction and Hallmarks of Cancer</t>
  </si>
  <si>
    <t>4323STHOC</t>
  </si>
  <si>
    <t>Drug Delivery</t>
  </si>
  <si>
    <t>4323CATDD</t>
  </si>
  <si>
    <t>EXA1: 12/10/2021</t>
  </si>
  <si>
    <t>EXA2: 12/17/2021</t>
  </si>
  <si>
    <t>Blood Brain Barrier</t>
  </si>
  <si>
    <t>4323LSBBB</t>
  </si>
  <si>
    <t>Model organisms in cancer drug discovery and development</t>
  </si>
  <si>
    <t>4323MOCDD</t>
  </si>
  <si>
    <t>Capillary Electrophoresis-Mass Spectrometry for Metabolomics</t>
  </si>
  <si>
    <t>4323CEMSM</t>
  </si>
  <si>
    <t>Biophysics and Bioengineering for Pharmaceutical Sciences</t>
  </si>
  <si>
    <t>4323LSBBP</t>
  </si>
  <si>
    <t>A Clinical Pharmacologist Approach to Combat a Viral Pandemic</t>
  </si>
  <si>
    <t xml:space="preserve">4323CPAVP </t>
  </si>
  <si>
    <t>Minitaturized Analytical Systems</t>
  </si>
  <si>
    <t>4323MINASY</t>
  </si>
  <si>
    <t>Ethics in quality control practices</t>
  </si>
  <si>
    <t>4323IPEQCY</t>
  </si>
  <si>
    <t>Selection of approved optional courses organized (partly) by LACDR</t>
  </si>
  <si>
    <t>IP law in Science</t>
  </si>
  <si>
    <t>4323IPLIS</t>
  </si>
  <si>
    <t>Literature Study Kick-off meeting (Enroll for one of the groups)****</t>
  </si>
  <si>
    <t>Groep 1</t>
  </si>
  <si>
    <t>Groep 2</t>
  </si>
  <si>
    <t>Groep 3</t>
  </si>
  <si>
    <t>Groep 4</t>
  </si>
  <si>
    <t>Groep 5</t>
  </si>
  <si>
    <t>** If you want to participate in the lecturers, please enroll for the course number 4323ICORV</t>
  </si>
  <si>
    <t>*** This is the last time this exam is offered in the programme. If you don't pass, you will need to pass the exams of the new course (4323ICORV)</t>
  </si>
  <si>
    <t>4323ASCOO</t>
  </si>
  <si>
    <t>Scientific Conduct</t>
  </si>
  <si>
    <t>AASCO Portfolio</t>
  </si>
  <si>
    <t>4323AASPFX</t>
  </si>
  <si>
    <t>if you don't pass workshop 2, you need to participate again in September 2022</t>
  </si>
  <si>
    <t>n.a. (if you passed workshop 1, you will be put in a group by the coordinator)</t>
  </si>
  <si>
    <t>n.a. (you can hand in the portfolio in the Brightspace AASCO module whenever you are ready)</t>
  </si>
  <si>
    <t>Legislation of production of medicinal products</t>
  </si>
  <si>
    <t>4323IPLP1</t>
  </si>
  <si>
    <t>Novel Concepts in Molecular Pharmacology</t>
  </si>
  <si>
    <t>4323NCMPHY</t>
  </si>
  <si>
    <t>Pharmaceutical Outcome Research – Scientific key in the Life Cycle of Pharmaceutical Interventions</t>
  </si>
  <si>
    <t>4323LSPORY</t>
  </si>
  <si>
    <t>11-6-20222</t>
  </si>
  <si>
    <t>19594 (hoorcolleges) +19595 (werkcolleges)</t>
  </si>
  <si>
    <t>n.a</t>
  </si>
  <si>
    <t>Mandatory courses for students are starting in February 2022</t>
  </si>
  <si>
    <t>You will do this in Sept'22</t>
  </si>
  <si>
    <t>if you don't pass workshop 2, you need to participate again in April 2023</t>
  </si>
  <si>
    <t>4323AASCOH</t>
  </si>
  <si>
    <t>Academic English</t>
  </si>
  <si>
    <t>4323AASCOW</t>
  </si>
  <si>
    <t>More information will follow</t>
  </si>
  <si>
    <t>In Oct'22 (if you passed workshop 1, you will be put in a group by the coordinator in October 22</t>
  </si>
  <si>
    <t>**** Every lecture is the same. Chose the group with the date that suits you and your planning the most.</t>
  </si>
  <si>
    <t>*This list only states the courses you need to enroll for. Enrollment RP1, RP2 and Literature Study (report) is NOT necessary.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</si>
</sst>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00B0F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1">
    <xf numFmtId="0" fontId="0" fillId="0" borderId="0" xfId="0"/>
    <xf numFmtId="0" fontId="2" fillId="0" borderId="0" xfId="0" applyFont="1"/>
    <xf numFmtId="0" fontId="5" fillId="0" borderId="4" xfId="1" applyFont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0" xfId="0" applyFont="1"/>
    <xf numFmtId="0" fontId="2" fillId="0" borderId="8" xfId="0" applyFont="1" applyBorder="1"/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5" fillId="0" borderId="4" xfId="0" applyNumberFormat="1" applyFont="1" applyBorder="1" applyAlignment="1">
      <alignment horizontal="center"/>
    </xf>
    <xf numFmtId="0" fontId="2" fillId="0" borderId="22" xfId="0" applyFont="1" applyBorder="1"/>
    <xf numFmtId="14" fontId="5" fillId="0" borderId="4" xfId="0" applyNumberFormat="1" applyFont="1" applyBorder="1"/>
    <xf numFmtId="14" fontId="5" fillId="0" borderId="4" xfId="0" applyNumberFormat="1" applyFont="1" applyBorder="1" applyAlignment="1">
      <alignment horizontal="center" vertical="center"/>
    </xf>
    <xf numFmtId="14" fontId="5" fillId="0" borderId="8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6" fillId="0" borderId="4" xfId="1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/>
    <xf numFmtId="0" fontId="2" fillId="0" borderId="25" xfId="0" applyFont="1" applyBorder="1"/>
    <xf numFmtId="0" fontId="2" fillId="0" borderId="25" xfId="0" applyFont="1" applyBorder="1" applyAlignment="1">
      <alignment horizontal="right"/>
    </xf>
    <xf numFmtId="14" fontId="2" fillId="0" borderId="25" xfId="0" applyNumberFormat="1" applyFont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8" fillId="0" borderId="9" xfId="0" applyFont="1" applyBorder="1" applyAlignment="1">
      <alignment horizontal="center"/>
    </xf>
    <xf numFmtId="14" fontId="2" fillId="0" borderId="33" xfId="0" applyNumberFormat="1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14" fontId="2" fillId="0" borderId="35" xfId="0" applyNumberFormat="1" applyFont="1" applyBorder="1" applyAlignment="1">
      <alignment horizontal="center"/>
    </xf>
    <xf numFmtId="14" fontId="2" fillId="0" borderId="36" xfId="0" applyNumberFormat="1" applyFont="1" applyBorder="1" applyAlignment="1">
      <alignment horizontal="center"/>
    </xf>
    <xf numFmtId="0" fontId="8" fillId="0" borderId="34" xfId="0" applyFont="1" applyBorder="1"/>
    <xf numFmtId="0" fontId="2" fillId="0" borderId="40" xfId="0" applyFont="1" applyBorder="1"/>
    <xf numFmtId="0" fontId="2" fillId="0" borderId="0" xfId="0" applyFont="1" applyBorder="1"/>
    <xf numFmtId="0" fontId="2" fillId="0" borderId="41" xfId="0" applyFont="1" applyBorder="1"/>
    <xf numFmtId="0" fontId="8" fillId="0" borderId="37" xfId="0" applyFont="1" applyBorder="1"/>
    <xf numFmtId="0" fontId="2" fillId="4" borderId="0" xfId="0" applyFont="1" applyFill="1" applyAlignment="1">
      <alignment wrapText="1"/>
    </xf>
    <xf numFmtId="0" fontId="2" fillId="5" borderId="0" xfId="0" applyFont="1" applyFill="1" applyAlignment="1">
      <alignment vertical="top" wrapText="1"/>
    </xf>
    <xf numFmtId="0" fontId="8" fillId="0" borderId="0" xfId="0" applyFont="1"/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/>
    </xf>
    <xf numFmtId="14" fontId="5" fillId="0" borderId="15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2" fillId="0" borderId="42" xfId="0" applyFont="1" applyBorder="1" applyAlignment="1">
      <alignment horizontal="right"/>
    </xf>
    <xf numFmtId="0" fontId="2" fillId="0" borderId="42" xfId="0" applyFont="1" applyBorder="1"/>
    <xf numFmtId="0" fontId="2" fillId="0" borderId="4" xfId="0" applyFont="1" applyBorder="1" applyAlignment="1">
      <alignment horizontal="left"/>
    </xf>
    <xf numFmtId="0" fontId="2" fillId="0" borderId="4" xfId="0" applyFont="1" applyBorder="1"/>
    <xf numFmtId="0" fontId="2" fillId="0" borderId="4" xfId="0" applyFont="1" applyBorder="1" applyAlignment="1">
      <alignment horizontal="right"/>
    </xf>
    <xf numFmtId="14" fontId="2" fillId="0" borderId="43" xfId="0" applyNumberFormat="1" applyFont="1" applyBorder="1" applyAlignment="1">
      <alignment horizontal="center" vertical="center"/>
    </xf>
    <xf numFmtId="14" fontId="2" fillId="0" borderId="42" xfId="0" applyNumberFormat="1" applyFont="1" applyBorder="1" applyAlignment="1">
      <alignment horizontal="center" vertical="center"/>
    </xf>
    <xf numFmtId="0" fontId="8" fillId="0" borderId="44" xfId="0" applyFont="1" applyBorder="1"/>
    <xf numFmtId="14" fontId="2" fillId="0" borderId="4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/>
    </xf>
    <xf numFmtId="0" fontId="2" fillId="0" borderId="45" xfId="0" applyFont="1" applyBorder="1"/>
    <xf numFmtId="0" fontId="2" fillId="0" borderId="47" xfId="0" applyFont="1" applyBorder="1" applyAlignment="1">
      <alignment horizontal="center"/>
    </xf>
    <xf numFmtId="14" fontId="2" fillId="0" borderId="46" xfId="0" applyNumberFormat="1" applyFont="1" applyBorder="1" applyAlignment="1">
      <alignment horizontal="center" vertical="center"/>
    </xf>
    <xf numFmtId="0" fontId="2" fillId="0" borderId="48" xfId="0" applyFont="1" applyBorder="1"/>
    <xf numFmtId="0" fontId="8" fillId="0" borderId="9" xfId="0" applyFont="1" applyBorder="1"/>
    <xf numFmtId="0" fontId="2" fillId="0" borderId="50" xfId="0" applyFont="1" applyBorder="1"/>
    <xf numFmtId="0" fontId="2" fillId="0" borderId="51" xfId="0" applyFont="1" applyBorder="1"/>
    <xf numFmtId="0" fontId="8" fillId="0" borderId="0" xfId="0" applyFont="1" applyBorder="1" applyAlignment="1">
      <alignment horizontal="center" vertical="center"/>
    </xf>
    <xf numFmtId="0" fontId="2" fillId="0" borderId="1" xfId="0" applyFont="1" applyBorder="1"/>
    <xf numFmtId="0" fontId="5" fillId="0" borderId="52" xfId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53" xfId="0" applyFont="1" applyBorder="1"/>
    <xf numFmtId="0" fontId="2" fillId="0" borderId="27" xfId="0" applyFont="1" applyBorder="1" applyAlignment="1">
      <alignment horizontal="center"/>
    </xf>
    <xf numFmtId="14" fontId="5" fillId="0" borderId="15" xfId="0" applyNumberFormat="1" applyFont="1" applyBorder="1" applyAlignment="1">
      <alignment horizontal="center"/>
    </xf>
    <xf numFmtId="14" fontId="5" fillId="0" borderId="54" xfId="0" applyNumberFormat="1" applyFont="1" applyBorder="1" applyAlignment="1">
      <alignment horizontal="center"/>
    </xf>
    <xf numFmtId="0" fontId="2" fillId="0" borderId="63" xfId="0" applyFont="1" applyBorder="1"/>
    <xf numFmtId="14" fontId="5" fillId="0" borderId="50" xfId="0" applyNumberFormat="1" applyFont="1" applyBorder="1" applyAlignment="1">
      <alignment horizontal="center" vertical="center"/>
    </xf>
    <xf numFmtId="14" fontId="5" fillId="0" borderId="55" xfId="0" applyNumberFormat="1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2" fillId="0" borderId="56" xfId="0" applyFont="1" applyBorder="1"/>
    <xf numFmtId="0" fontId="2" fillId="0" borderId="8" xfId="0" applyFont="1" applyBorder="1" applyAlignment="1">
      <alignment wrapText="1"/>
    </xf>
    <xf numFmtId="0" fontId="5" fillId="0" borderId="50" xfId="0" applyFont="1" applyBorder="1" applyAlignment="1">
      <alignment horizontal="center"/>
    </xf>
    <xf numFmtId="0" fontId="5" fillId="0" borderId="50" xfId="0" applyFont="1" applyBorder="1" applyAlignment="1">
      <alignment horizontal="center" vertical="center"/>
    </xf>
    <xf numFmtId="0" fontId="2" fillId="4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14" fontId="2" fillId="0" borderId="51" xfId="0" applyNumberFormat="1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0" fontId="2" fillId="0" borderId="16" xfId="0" applyFont="1" applyBorder="1"/>
    <xf numFmtId="0" fontId="2" fillId="0" borderId="54" xfId="0" applyFont="1" applyBorder="1"/>
    <xf numFmtId="14" fontId="2" fillId="6" borderId="33" xfId="0" applyNumberFormat="1" applyFont="1" applyFill="1" applyBorder="1" applyAlignment="1">
      <alignment horizontal="center"/>
    </xf>
    <xf numFmtId="14" fontId="2" fillId="6" borderId="25" xfId="0" applyNumberFormat="1" applyFont="1" applyFill="1" applyBorder="1" applyAlignment="1">
      <alignment horizontal="center"/>
    </xf>
    <xf numFmtId="0" fontId="8" fillId="6" borderId="34" xfId="0" applyFont="1" applyFill="1" applyBorder="1" applyAlignment="1">
      <alignment horizontal="center"/>
    </xf>
    <xf numFmtId="14" fontId="2" fillId="6" borderId="14" xfId="0" applyNumberFormat="1" applyFont="1" applyFill="1" applyBorder="1" applyAlignment="1">
      <alignment horizontal="center"/>
    </xf>
    <xf numFmtId="14" fontId="2" fillId="6" borderId="72" xfId="0" applyNumberFormat="1" applyFont="1" applyFill="1" applyBorder="1" applyAlignment="1">
      <alignment horizontal="center"/>
    </xf>
    <xf numFmtId="0" fontId="2" fillId="6" borderId="70" xfId="0" applyFont="1" applyFill="1" applyBorder="1"/>
    <xf numFmtId="0" fontId="8" fillId="6" borderId="34" xfId="0" applyFont="1" applyFill="1" applyBorder="1"/>
    <xf numFmtId="14" fontId="2" fillId="6" borderId="43" xfId="0" applyNumberFormat="1" applyFont="1" applyFill="1" applyBorder="1" applyAlignment="1">
      <alignment horizontal="center" vertical="center"/>
    </xf>
    <xf numFmtId="14" fontId="2" fillId="6" borderId="42" xfId="0" applyNumberFormat="1" applyFont="1" applyFill="1" applyBorder="1" applyAlignment="1">
      <alignment horizontal="center" vertical="center"/>
    </xf>
    <xf numFmtId="0" fontId="8" fillId="6" borderId="44" xfId="0" applyFont="1" applyFill="1" applyBorder="1"/>
    <xf numFmtId="14" fontId="2" fillId="6" borderId="43" xfId="0" applyNumberFormat="1" applyFont="1" applyFill="1" applyBorder="1" applyAlignment="1"/>
    <xf numFmtId="14" fontId="2" fillId="6" borderId="42" xfId="0" applyNumberFormat="1" applyFont="1" applyFill="1" applyBorder="1" applyAlignment="1"/>
    <xf numFmtId="0" fontId="8" fillId="6" borderId="44" xfId="0" applyFont="1" applyFill="1" applyBorder="1" applyAlignment="1"/>
    <xf numFmtId="14" fontId="5" fillId="0" borderId="8" xfId="0" applyNumberFormat="1" applyFont="1" applyFill="1" applyBorder="1" applyAlignment="1">
      <alignment horizontal="center" vertical="center"/>
    </xf>
    <xf numFmtId="14" fontId="5" fillId="0" borderId="4" xfId="0" applyNumberFormat="1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14" fontId="5" fillId="0" borderId="10" xfId="0" applyNumberFormat="1" applyFont="1" applyFill="1" applyBorder="1" applyAlignment="1">
      <alignment horizontal="center" vertical="center"/>
    </xf>
    <xf numFmtId="14" fontId="5" fillId="0" borderId="64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center" vertical="center"/>
    </xf>
    <xf numFmtId="14" fontId="5" fillId="0" borderId="65" xfId="0" applyNumberFormat="1" applyFont="1" applyFill="1" applyBorder="1" applyAlignment="1">
      <alignment horizontal="center" vertical="center"/>
    </xf>
    <xf numFmtId="14" fontId="5" fillId="0" borderId="61" xfId="0" applyNumberFormat="1" applyFont="1" applyFill="1" applyBorder="1" applyAlignment="1">
      <alignment vertical="center"/>
    </xf>
    <xf numFmtId="49" fontId="8" fillId="0" borderId="49" xfId="0" applyNumberFormat="1" applyFont="1" applyFill="1" applyBorder="1" applyAlignment="1">
      <alignment horizontal="center" vertical="center"/>
    </xf>
    <xf numFmtId="14" fontId="5" fillId="0" borderId="60" xfId="0" applyNumberFormat="1" applyFont="1" applyFill="1" applyBorder="1" applyAlignment="1">
      <alignment horizontal="center" vertical="center"/>
    </xf>
    <xf numFmtId="14" fontId="5" fillId="0" borderId="11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2" fillId="0" borderId="0" xfId="0" applyFont="1" applyFill="1"/>
    <xf numFmtId="14" fontId="5" fillId="0" borderId="4" xfId="0" applyNumberFormat="1" applyFont="1" applyFill="1" applyBorder="1"/>
    <xf numFmtId="14" fontId="5" fillId="0" borderId="11" xfId="0" applyNumberFormat="1" applyFont="1" applyFill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3" borderId="25" xfId="0" applyFont="1" applyFill="1" applyBorder="1" applyAlignment="1">
      <alignment horizontal="left"/>
    </xf>
    <xf numFmtId="0" fontId="2" fillId="0" borderId="3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3" borderId="30" xfId="0" applyFont="1" applyFill="1" applyBorder="1" applyAlignment="1">
      <alignment horizontal="center"/>
    </xf>
    <xf numFmtId="0" fontId="2" fillId="3" borderId="31" xfId="0" applyFont="1" applyFill="1" applyBorder="1" applyAlignment="1">
      <alignment horizontal="center"/>
    </xf>
    <xf numFmtId="0" fontId="2" fillId="3" borderId="32" xfId="0" applyFont="1" applyFill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14" fontId="2" fillId="0" borderId="38" xfId="0" applyNumberFormat="1" applyFont="1" applyBorder="1" applyAlignment="1">
      <alignment horizontal="center" vertical="top" wrapText="1"/>
    </xf>
    <xf numFmtId="14" fontId="2" fillId="0" borderId="29" xfId="0" applyNumberFormat="1" applyFont="1" applyBorder="1" applyAlignment="1">
      <alignment horizontal="center" vertical="top" wrapText="1"/>
    </xf>
    <xf numFmtId="14" fontId="2" fillId="0" borderId="39" xfId="0" applyNumberFormat="1" applyFont="1" applyBorder="1" applyAlignment="1">
      <alignment horizontal="center" vertical="top" wrapText="1"/>
    </xf>
    <xf numFmtId="14" fontId="5" fillId="0" borderId="15" xfId="0" applyNumberFormat="1" applyFont="1" applyBorder="1" applyAlignment="1">
      <alignment horizontal="center" vertical="center"/>
    </xf>
    <xf numFmtId="14" fontId="5" fillId="0" borderId="16" xfId="0" applyNumberFormat="1" applyFont="1" applyBorder="1" applyAlignment="1">
      <alignment horizontal="center" vertical="center"/>
    </xf>
    <xf numFmtId="14" fontId="5" fillId="0" borderId="13" xfId="0" applyNumberFormat="1" applyFont="1" applyFill="1" applyBorder="1" applyAlignment="1">
      <alignment horizontal="center" vertical="center" wrapText="1"/>
    </xf>
    <xf numFmtId="14" fontId="5" fillId="0" borderId="14" xfId="0" applyNumberFormat="1" applyFont="1" applyFill="1" applyBorder="1" applyAlignment="1">
      <alignment horizontal="center" vertical="center" wrapText="1"/>
    </xf>
    <xf numFmtId="14" fontId="5" fillId="0" borderId="15" xfId="0" applyNumberFormat="1" applyFont="1" applyFill="1" applyBorder="1" applyAlignment="1">
      <alignment horizontal="center" vertical="center" wrapText="1"/>
    </xf>
    <xf numFmtId="14" fontId="5" fillId="0" borderId="16" xfId="0" applyNumberFormat="1" applyFont="1" applyFill="1" applyBorder="1" applyAlignment="1">
      <alignment horizontal="center" vertical="center" wrapText="1"/>
    </xf>
    <xf numFmtId="14" fontId="2" fillId="0" borderId="46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14" fontId="2" fillId="0" borderId="9" xfId="0" applyNumberFormat="1" applyFont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 wrapText="1"/>
    </xf>
    <xf numFmtId="14" fontId="2" fillId="0" borderId="11" xfId="0" applyNumberFormat="1" applyFont="1" applyBorder="1" applyAlignment="1">
      <alignment horizontal="center" vertical="center" wrapText="1"/>
    </xf>
    <xf numFmtId="14" fontId="2" fillId="0" borderId="12" xfId="0" applyNumberFormat="1" applyFont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left"/>
    </xf>
    <xf numFmtId="0" fontId="7" fillId="3" borderId="20" xfId="0" applyFont="1" applyFill="1" applyBorder="1" applyAlignment="1">
      <alignment horizontal="left"/>
    </xf>
    <xf numFmtId="0" fontId="7" fillId="3" borderId="21" xfId="0" applyFont="1" applyFill="1" applyBorder="1" applyAlignment="1">
      <alignment horizontal="left"/>
    </xf>
    <xf numFmtId="14" fontId="5" fillId="3" borderId="19" xfId="0" applyNumberFormat="1" applyFont="1" applyFill="1" applyBorder="1" applyAlignment="1">
      <alignment horizontal="center" vertical="center"/>
    </xf>
    <xf numFmtId="14" fontId="5" fillId="3" borderId="20" xfId="0" applyNumberFormat="1" applyFont="1" applyFill="1" applyBorder="1" applyAlignment="1">
      <alignment horizontal="center" vertical="center"/>
    </xf>
    <xf numFmtId="14" fontId="5" fillId="3" borderId="21" xfId="0" applyNumberFormat="1" applyFont="1" applyFill="1" applyBorder="1" applyAlignment="1">
      <alignment horizontal="center" vertical="center"/>
    </xf>
    <xf numFmtId="14" fontId="5" fillId="0" borderId="54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7" fillId="3" borderId="26" xfId="0" applyFont="1" applyFill="1" applyBorder="1" applyAlignment="1">
      <alignment horizontal="left"/>
    </xf>
    <xf numFmtId="0" fontId="7" fillId="3" borderId="27" xfId="0" applyFont="1" applyFill="1" applyBorder="1" applyAlignment="1">
      <alignment horizontal="left"/>
    </xf>
    <xf numFmtId="0" fontId="7" fillId="3" borderId="28" xfId="0" applyFont="1" applyFill="1" applyBorder="1" applyAlignment="1">
      <alignment horizontal="left"/>
    </xf>
    <xf numFmtId="0" fontId="2" fillId="0" borderId="3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4" fontId="5" fillId="0" borderId="58" xfId="0" applyNumberFormat="1" applyFont="1" applyBorder="1" applyAlignment="1">
      <alignment horizontal="center" vertical="center"/>
    </xf>
    <xf numFmtId="14" fontId="5" fillId="0" borderId="59" xfId="0" applyNumberFormat="1" applyFont="1" applyBorder="1" applyAlignment="1">
      <alignment horizontal="center" vertical="center"/>
    </xf>
    <xf numFmtId="14" fontId="5" fillId="0" borderId="61" xfId="0" applyNumberFormat="1" applyFont="1" applyBorder="1" applyAlignment="1">
      <alignment horizontal="center" vertical="center"/>
    </xf>
    <xf numFmtId="14" fontId="5" fillId="0" borderId="62" xfId="0" applyNumberFormat="1" applyFont="1" applyBorder="1" applyAlignment="1">
      <alignment horizontal="center" vertical="center"/>
    </xf>
    <xf numFmtId="14" fontId="5" fillId="0" borderId="49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46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/>
    </xf>
    <xf numFmtId="14" fontId="5" fillId="0" borderId="14" xfId="0" applyNumberFormat="1" applyFont="1" applyBorder="1" applyAlignment="1">
      <alignment horizontal="center" vertical="center"/>
    </xf>
    <xf numFmtId="0" fontId="2" fillId="0" borderId="61" xfId="0" applyFont="1" applyBorder="1" applyAlignment="1">
      <alignment horizontal="center"/>
    </xf>
    <xf numFmtId="0" fontId="2" fillId="0" borderId="62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14" fontId="2" fillId="0" borderId="62" xfId="0" applyNumberFormat="1" applyFont="1" applyBorder="1" applyAlignment="1">
      <alignment horizontal="center" vertical="center"/>
    </xf>
    <xf numFmtId="14" fontId="2" fillId="0" borderId="49" xfId="0" applyNumberFormat="1" applyFont="1" applyBorder="1" applyAlignment="1">
      <alignment horizontal="center" vertical="center"/>
    </xf>
    <xf numFmtId="14" fontId="2" fillId="0" borderId="67" xfId="0" applyNumberFormat="1" applyFont="1" applyBorder="1" applyAlignment="1">
      <alignment horizontal="center"/>
    </xf>
    <xf numFmtId="14" fontId="2" fillId="0" borderId="68" xfId="0" applyNumberFormat="1" applyFont="1" applyBorder="1" applyAlignment="1">
      <alignment horizontal="center"/>
    </xf>
    <xf numFmtId="14" fontId="2" fillId="0" borderId="69" xfId="0" applyNumberFormat="1" applyFont="1" applyBorder="1" applyAlignment="1">
      <alignment horizontal="center"/>
    </xf>
    <xf numFmtId="14" fontId="5" fillId="0" borderId="55" xfId="0" applyNumberFormat="1" applyFont="1" applyBorder="1" applyAlignment="1">
      <alignment horizontal="center" vertical="center"/>
    </xf>
    <xf numFmtId="14" fontId="5" fillId="0" borderId="56" xfId="0" applyNumberFormat="1" applyFont="1" applyBorder="1" applyAlignment="1">
      <alignment horizontal="center" vertical="center"/>
    </xf>
    <xf numFmtId="14" fontId="5" fillId="0" borderId="57" xfId="0" applyNumberFormat="1" applyFont="1" applyBorder="1" applyAlignment="1">
      <alignment horizontal="center" vertical="center"/>
    </xf>
    <xf numFmtId="0" fontId="7" fillId="3" borderId="5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5" fillId="0" borderId="15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wrapText="1"/>
    </xf>
    <xf numFmtId="0" fontId="2" fillId="0" borderId="73" xfId="0" applyFont="1" applyBorder="1" applyAlignment="1">
      <alignment horizontal="center"/>
    </xf>
    <xf numFmtId="0" fontId="2" fillId="0" borderId="74" xfId="0" applyFont="1" applyBorder="1" applyAlignment="1">
      <alignment horizontal="center"/>
    </xf>
    <xf numFmtId="0" fontId="2" fillId="0" borderId="75" xfId="0" applyFont="1" applyBorder="1" applyAlignment="1">
      <alignment horizontal="center"/>
    </xf>
    <xf numFmtId="14" fontId="2" fillId="0" borderId="66" xfId="0" applyNumberFormat="1" applyFont="1" applyBorder="1" applyAlignment="1">
      <alignment horizontal="center"/>
    </xf>
    <xf numFmtId="14" fontId="2" fillId="0" borderId="70" xfId="0" applyNumberFormat="1" applyFont="1" applyBorder="1" applyAlignment="1">
      <alignment horizontal="center"/>
    </xf>
    <xf numFmtId="0" fontId="2" fillId="0" borderId="71" xfId="0" applyFont="1" applyBorder="1" applyAlignment="1">
      <alignment horizontal="center"/>
    </xf>
    <xf numFmtId="0" fontId="2" fillId="0" borderId="66" xfId="0" applyFont="1" applyBorder="1" applyAlignment="1">
      <alignment horizontal="center"/>
    </xf>
    <xf numFmtId="0" fontId="2" fillId="0" borderId="70" xfId="0" applyFont="1" applyBorder="1" applyAlignment="1">
      <alignment horizontal="center"/>
    </xf>
    <xf numFmtId="14" fontId="2" fillId="0" borderId="58" xfId="0" applyNumberFormat="1" applyFont="1" applyBorder="1" applyAlignment="1">
      <alignment horizontal="center" vertical="center"/>
    </xf>
    <xf numFmtId="14" fontId="2" fillId="0" borderId="54" xfId="0" applyNumberFormat="1" applyFont="1" applyBorder="1" applyAlignment="1">
      <alignment horizontal="center" vertical="center"/>
    </xf>
    <xf numFmtId="14" fontId="2" fillId="0" borderId="59" xfId="0" applyNumberFormat="1" applyFont="1" applyBorder="1" applyAlignment="1">
      <alignment horizontal="center" vertical="center"/>
    </xf>
  </cellXfs>
  <cellStyles count="2">
    <cellStyle name="Normal" xfId="0" builtinId="0"/>
    <cellStyle name="Normal 1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7"/>
  <sheetViews>
    <sheetView tabSelected="1" topLeftCell="C43" workbookViewId="0">
      <selection activeCell="G72" sqref="G72"/>
    </sheetView>
  </sheetViews>
  <sheetFormatPr defaultColWidth="8.7109375" defaultRowHeight="12.75" x14ac:dyDescent="0.2"/>
  <cols>
    <col min="1" max="1" width="8.7109375" style="1"/>
    <col min="2" max="2" width="58.5703125" style="1" customWidth="1"/>
    <col min="3" max="3" width="43" style="1" bestFit="1" customWidth="1"/>
    <col min="4" max="4" width="3.140625" style="1" bestFit="1" customWidth="1"/>
    <col min="5" max="5" width="8.85546875" style="1" bestFit="1" customWidth="1"/>
    <col min="6" max="6" width="8.7109375" style="1"/>
    <col min="7" max="8" width="12.5703125" style="1" customWidth="1"/>
    <col min="9" max="9" width="11.140625" style="1" customWidth="1"/>
    <col min="10" max="10" width="8.7109375" style="1"/>
    <col min="11" max="11" width="12.5703125" style="1" customWidth="1"/>
    <col min="12" max="12" width="15.28515625" style="1" bestFit="1" customWidth="1"/>
    <col min="13" max="13" width="8.5703125" style="1" customWidth="1"/>
    <col min="14" max="14" width="8.7109375" style="1"/>
    <col min="15" max="16" width="11.140625" style="1" bestFit="1" customWidth="1"/>
    <col min="17" max="17" width="9.140625" style="1" bestFit="1" customWidth="1"/>
    <col min="18" max="16384" width="8.7109375" style="1"/>
  </cols>
  <sheetData>
    <row r="1" spans="2:17" ht="13.5" thickBot="1" x14ac:dyDescent="0.25"/>
    <row r="2" spans="2:17" x14ac:dyDescent="0.2">
      <c r="B2" s="40" t="s">
        <v>0</v>
      </c>
      <c r="G2" s="181" t="s">
        <v>1</v>
      </c>
      <c r="H2" s="182"/>
      <c r="I2" s="183"/>
      <c r="K2" s="181" t="s">
        <v>2</v>
      </c>
      <c r="L2" s="182"/>
      <c r="M2" s="183"/>
      <c r="O2" s="181" t="s">
        <v>3</v>
      </c>
      <c r="P2" s="182"/>
      <c r="Q2" s="183"/>
    </row>
    <row r="3" spans="2:17" ht="14.45" customHeight="1" x14ac:dyDescent="0.2">
      <c r="B3" s="40" t="s">
        <v>4</v>
      </c>
      <c r="G3" s="184" t="s">
        <v>5</v>
      </c>
      <c r="H3" s="185"/>
      <c r="I3" s="186"/>
      <c r="K3" s="184" t="s">
        <v>6</v>
      </c>
      <c r="L3" s="185"/>
      <c r="M3" s="186"/>
      <c r="O3" s="184" t="s">
        <v>7</v>
      </c>
      <c r="P3" s="185"/>
      <c r="Q3" s="186"/>
    </row>
    <row r="4" spans="2:17" ht="14.45" customHeight="1" x14ac:dyDescent="0.2">
      <c r="G4" s="184"/>
      <c r="H4" s="185"/>
      <c r="I4" s="186"/>
      <c r="K4" s="184"/>
      <c r="L4" s="185"/>
      <c r="M4" s="186"/>
      <c r="O4" s="184"/>
      <c r="P4" s="185"/>
      <c r="Q4" s="186"/>
    </row>
    <row r="5" spans="2:17" x14ac:dyDescent="0.2">
      <c r="G5" s="184"/>
      <c r="H5" s="185"/>
      <c r="I5" s="186"/>
      <c r="K5" s="184"/>
      <c r="L5" s="185"/>
      <c r="M5" s="186"/>
      <c r="O5" s="184"/>
      <c r="P5" s="185"/>
      <c r="Q5" s="186"/>
    </row>
    <row r="6" spans="2:17" x14ac:dyDescent="0.2">
      <c r="G6" s="160" t="s">
        <v>8</v>
      </c>
      <c r="H6" s="161" t="s">
        <v>9</v>
      </c>
      <c r="I6" s="162" t="s">
        <v>10</v>
      </c>
      <c r="K6" s="160" t="s">
        <v>11</v>
      </c>
      <c r="L6" s="161" t="s">
        <v>12</v>
      </c>
      <c r="M6" s="162" t="s">
        <v>13</v>
      </c>
      <c r="O6" s="160" t="s">
        <v>14</v>
      </c>
      <c r="P6" s="161" t="s">
        <v>15</v>
      </c>
      <c r="Q6" s="162" t="s">
        <v>16</v>
      </c>
    </row>
    <row r="7" spans="2:17" x14ac:dyDescent="0.2">
      <c r="G7" s="160"/>
      <c r="H7" s="161"/>
      <c r="I7" s="162"/>
      <c r="K7" s="160"/>
      <c r="L7" s="161"/>
      <c r="M7" s="162"/>
      <c r="O7" s="160"/>
      <c r="P7" s="161"/>
      <c r="Q7" s="162"/>
    </row>
    <row r="8" spans="2:17" ht="13.5" thickBot="1" x14ac:dyDescent="0.25">
      <c r="G8" s="160"/>
      <c r="H8" s="161"/>
      <c r="I8" s="162"/>
      <c r="K8" s="160"/>
      <c r="L8" s="161"/>
      <c r="M8" s="162"/>
      <c r="O8" s="160"/>
      <c r="P8" s="161"/>
      <c r="Q8" s="162"/>
    </row>
    <row r="9" spans="2:17" x14ac:dyDescent="0.2">
      <c r="B9" s="9"/>
      <c r="C9" s="19" t="s">
        <v>17</v>
      </c>
      <c r="D9" s="19" t="s">
        <v>18</v>
      </c>
      <c r="E9" s="20" t="s">
        <v>19</v>
      </c>
      <c r="G9" s="163" t="s">
        <v>20</v>
      </c>
      <c r="H9" s="164"/>
      <c r="I9" s="165"/>
      <c r="K9" s="163" t="s">
        <v>21</v>
      </c>
      <c r="L9" s="164"/>
      <c r="M9" s="165"/>
      <c r="O9" s="163" t="s">
        <v>22</v>
      </c>
      <c r="P9" s="164"/>
      <c r="Q9" s="165"/>
    </row>
    <row r="11" spans="2:17" x14ac:dyDescent="0.2">
      <c r="B11" s="169" t="s">
        <v>23</v>
      </c>
      <c r="C11" s="170"/>
      <c r="D11" s="170"/>
      <c r="E11" s="171"/>
      <c r="G11" s="132"/>
      <c r="H11" s="133"/>
      <c r="I11" s="134"/>
      <c r="K11" s="132"/>
      <c r="L11" s="133"/>
      <c r="M11" s="134"/>
      <c r="O11" s="132"/>
      <c r="P11" s="133"/>
      <c r="Q11" s="134"/>
    </row>
    <row r="12" spans="2:17" x14ac:dyDescent="0.2">
      <c r="B12" s="23" t="s">
        <v>24</v>
      </c>
      <c r="C12" s="23" t="s">
        <v>25</v>
      </c>
      <c r="D12" s="23">
        <v>4</v>
      </c>
      <c r="E12" s="23">
        <v>500</v>
      </c>
      <c r="G12" s="34"/>
      <c r="H12" s="35"/>
      <c r="I12" s="36"/>
      <c r="K12" s="34"/>
      <c r="L12" s="35"/>
      <c r="M12" s="36"/>
      <c r="O12" s="34"/>
      <c r="P12" s="35"/>
      <c r="Q12" s="36"/>
    </row>
    <row r="13" spans="2:17" x14ac:dyDescent="0.2">
      <c r="B13" s="24" t="s">
        <v>26</v>
      </c>
      <c r="C13" s="23"/>
      <c r="D13" s="23"/>
      <c r="E13" s="23"/>
      <c r="G13" s="129" t="s">
        <v>27</v>
      </c>
      <c r="H13" s="130"/>
      <c r="I13" s="131"/>
      <c r="K13" s="129" t="s">
        <v>28</v>
      </c>
      <c r="L13" s="130"/>
      <c r="M13" s="131"/>
      <c r="O13" s="129" t="s">
        <v>28</v>
      </c>
      <c r="P13" s="130"/>
      <c r="Q13" s="131"/>
    </row>
    <row r="14" spans="2:17" x14ac:dyDescent="0.2">
      <c r="B14" s="24" t="s">
        <v>29</v>
      </c>
      <c r="C14" s="23"/>
      <c r="D14" s="23"/>
      <c r="E14" s="23"/>
      <c r="G14" s="129" t="s">
        <v>30</v>
      </c>
      <c r="H14" s="130"/>
      <c r="I14" s="131"/>
      <c r="K14" s="129" t="s">
        <v>28</v>
      </c>
      <c r="L14" s="130"/>
      <c r="M14" s="131"/>
      <c r="O14" s="129" t="s">
        <v>28</v>
      </c>
      <c r="P14" s="130"/>
      <c r="Q14" s="131"/>
    </row>
    <row r="15" spans="2:17" x14ac:dyDescent="0.2">
      <c r="B15" s="24" t="s">
        <v>31</v>
      </c>
      <c r="C15" s="23" t="s">
        <v>32</v>
      </c>
      <c r="D15" s="23"/>
      <c r="E15" s="23"/>
      <c r="G15" s="129" t="s">
        <v>28</v>
      </c>
      <c r="H15" s="130"/>
      <c r="I15" s="131"/>
      <c r="K15" s="28">
        <v>44451</v>
      </c>
      <c r="L15" s="25">
        <v>44461</v>
      </c>
      <c r="M15" s="33">
        <v>5453</v>
      </c>
      <c r="O15" s="172" t="s">
        <v>33</v>
      </c>
      <c r="P15" s="173"/>
      <c r="Q15" s="174"/>
    </row>
    <row r="16" spans="2:17" x14ac:dyDescent="0.2">
      <c r="B16" s="24" t="s">
        <v>34</v>
      </c>
      <c r="C16" s="23" t="s">
        <v>35</v>
      </c>
      <c r="D16" s="23"/>
      <c r="E16" s="23"/>
      <c r="G16" s="129" t="s">
        <v>28</v>
      </c>
      <c r="H16" s="130"/>
      <c r="I16" s="131"/>
      <c r="K16" s="28">
        <v>44460</v>
      </c>
      <c r="L16" s="25">
        <v>44470</v>
      </c>
      <c r="M16" s="33">
        <v>4994</v>
      </c>
      <c r="O16" s="129" t="s">
        <v>28</v>
      </c>
      <c r="P16" s="130"/>
      <c r="Q16" s="131"/>
    </row>
    <row r="17" spans="2:17" x14ac:dyDescent="0.2">
      <c r="B17" s="23" t="s">
        <v>36</v>
      </c>
      <c r="C17" s="23" t="s">
        <v>37</v>
      </c>
      <c r="D17" s="23">
        <v>3</v>
      </c>
      <c r="E17" s="23">
        <v>500</v>
      </c>
      <c r="G17" s="34"/>
      <c r="H17" s="35"/>
      <c r="I17" s="36"/>
      <c r="K17" s="34"/>
      <c r="L17" s="35"/>
      <c r="M17" s="36"/>
      <c r="O17" s="34"/>
      <c r="P17" s="35"/>
      <c r="Q17" s="36"/>
    </row>
    <row r="18" spans="2:17" ht="42.75" customHeight="1" x14ac:dyDescent="0.2">
      <c r="B18" s="24" t="s">
        <v>38</v>
      </c>
      <c r="C18" s="23" t="s">
        <v>39</v>
      </c>
      <c r="D18" s="23"/>
      <c r="E18" s="23"/>
      <c r="G18" s="178" t="s">
        <v>28</v>
      </c>
      <c r="H18" s="179"/>
      <c r="I18" s="180"/>
      <c r="K18" s="31">
        <v>44474</v>
      </c>
      <c r="L18" s="32">
        <v>44484</v>
      </c>
      <c r="M18" s="37">
        <v>4992</v>
      </c>
      <c r="O18" s="175" t="s">
        <v>40</v>
      </c>
      <c r="P18" s="176"/>
      <c r="Q18" s="177"/>
    </row>
    <row r="19" spans="2:17" x14ac:dyDescent="0.2">
      <c r="G19" s="21"/>
      <c r="H19" s="21"/>
      <c r="I19" s="21"/>
      <c r="K19" s="22"/>
      <c r="L19" s="22"/>
      <c r="O19" s="21"/>
      <c r="P19" s="21"/>
      <c r="Q19" s="21"/>
    </row>
    <row r="20" spans="2:17" x14ac:dyDescent="0.2">
      <c r="B20" s="128" t="s">
        <v>41</v>
      </c>
      <c r="C20" s="128"/>
      <c r="D20" s="128"/>
      <c r="E20" s="128"/>
      <c r="G20" s="132"/>
      <c r="H20" s="133"/>
      <c r="I20" s="134"/>
      <c r="K20" s="132"/>
      <c r="L20" s="133"/>
      <c r="M20" s="134"/>
      <c r="O20" s="132"/>
      <c r="P20" s="133"/>
      <c r="Q20" s="134"/>
    </row>
    <row r="21" spans="2:17" x14ac:dyDescent="0.2">
      <c r="B21" s="23" t="s">
        <v>42</v>
      </c>
      <c r="C21" s="23" t="s">
        <v>43</v>
      </c>
      <c r="D21" s="23">
        <v>4</v>
      </c>
      <c r="E21" s="23">
        <v>500</v>
      </c>
      <c r="G21" s="28"/>
      <c r="H21" s="25"/>
      <c r="I21" s="30"/>
      <c r="K21" s="129"/>
      <c r="L21" s="130"/>
      <c r="M21" s="131"/>
      <c r="O21" s="129"/>
      <c r="P21" s="130"/>
      <c r="Q21" s="131"/>
    </row>
    <row r="22" spans="2:17" x14ac:dyDescent="0.2">
      <c r="B22" s="24" t="s">
        <v>26</v>
      </c>
      <c r="C22" s="23" t="s">
        <v>44</v>
      </c>
      <c r="D22" s="23"/>
      <c r="E22" s="23"/>
      <c r="G22" s="28">
        <v>44431</v>
      </c>
      <c r="H22" s="25">
        <v>44445</v>
      </c>
      <c r="I22" s="29">
        <v>5011</v>
      </c>
      <c r="K22" s="129" t="s">
        <v>28</v>
      </c>
      <c r="L22" s="130"/>
      <c r="M22" s="131"/>
      <c r="O22" s="129" t="s">
        <v>28</v>
      </c>
      <c r="P22" s="130"/>
      <c r="Q22" s="131"/>
    </row>
    <row r="23" spans="2:17" x14ac:dyDescent="0.2">
      <c r="B23" s="24" t="s">
        <v>29</v>
      </c>
      <c r="C23" s="23" t="s">
        <v>45</v>
      </c>
      <c r="D23" s="23"/>
      <c r="E23" s="23"/>
      <c r="G23" s="28">
        <v>44445</v>
      </c>
      <c r="H23" s="25">
        <v>44445</v>
      </c>
      <c r="I23" s="29">
        <v>5012</v>
      </c>
      <c r="K23" s="129" t="s">
        <v>28</v>
      </c>
      <c r="L23" s="130"/>
      <c r="M23" s="131"/>
      <c r="O23" s="129" t="s">
        <v>28</v>
      </c>
      <c r="P23" s="130"/>
      <c r="Q23" s="131"/>
    </row>
    <row r="24" spans="2:17" ht="30" customHeight="1" x14ac:dyDescent="0.2">
      <c r="B24" s="24" t="s">
        <v>46</v>
      </c>
      <c r="C24" s="23" t="s">
        <v>47</v>
      </c>
      <c r="D24" s="23"/>
      <c r="E24" s="23"/>
      <c r="G24" s="129" t="s">
        <v>28</v>
      </c>
      <c r="H24" s="130"/>
      <c r="I24" s="131"/>
      <c r="K24" s="138" t="s">
        <v>48</v>
      </c>
      <c r="L24" s="139"/>
      <c r="M24" s="140"/>
      <c r="O24" s="129" t="s">
        <v>28</v>
      </c>
      <c r="P24" s="130"/>
      <c r="Q24" s="131"/>
    </row>
    <row r="25" spans="2:17" x14ac:dyDescent="0.2">
      <c r="B25" s="24" t="s">
        <v>34</v>
      </c>
      <c r="C25" s="23" t="s">
        <v>49</v>
      </c>
      <c r="D25" s="23"/>
      <c r="E25" s="23"/>
      <c r="G25" s="129" t="s">
        <v>28</v>
      </c>
      <c r="H25" s="130"/>
      <c r="I25" s="131"/>
      <c r="K25" s="28">
        <v>44460</v>
      </c>
      <c r="L25" s="25">
        <v>44470</v>
      </c>
      <c r="M25" s="33">
        <v>5013</v>
      </c>
      <c r="O25" s="129" t="s">
        <v>28</v>
      </c>
      <c r="P25" s="130"/>
      <c r="Q25" s="131"/>
    </row>
    <row r="26" spans="2:17" x14ac:dyDescent="0.2">
      <c r="B26" s="47" t="s">
        <v>50</v>
      </c>
      <c r="C26" s="48" t="s">
        <v>51</v>
      </c>
      <c r="D26" s="48"/>
      <c r="E26" s="48"/>
      <c r="G26" s="135" t="s">
        <v>28</v>
      </c>
      <c r="H26" s="136"/>
      <c r="I26" s="137"/>
      <c r="K26" s="52">
        <v>44442</v>
      </c>
      <c r="L26" s="53">
        <v>44452</v>
      </c>
      <c r="M26" s="54">
        <v>5479</v>
      </c>
      <c r="O26" s="135" t="s">
        <v>52</v>
      </c>
      <c r="P26" s="136"/>
      <c r="Q26" s="137"/>
    </row>
    <row r="27" spans="2:17" x14ac:dyDescent="0.2">
      <c r="B27" s="49" t="s">
        <v>36</v>
      </c>
      <c r="C27" s="50" t="s">
        <v>93</v>
      </c>
      <c r="D27" s="50">
        <v>3</v>
      </c>
      <c r="E27" s="50">
        <v>500</v>
      </c>
      <c r="F27" s="57"/>
      <c r="G27" s="56"/>
      <c r="H27" s="41"/>
      <c r="I27" s="58"/>
      <c r="J27" s="60"/>
      <c r="K27" s="59"/>
      <c r="L27" s="55"/>
      <c r="M27" s="61"/>
      <c r="N27" s="60"/>
      <c r="O27" s="56"/>
      <c r="P27" s="41"/>
      <c r="Q27" s="42"/>
    </row>
    <row r="28" spans="2:17" ht="28.15" customHeight="1" x14ac:dyDescent="0.2">
      <c r="B28" s="51" t="s">
        <v>94</v>
      </c>
      <c r="C28" s="50" t="s">
        <v>39</v>
      </c>
      <c r="D28" s="50"/>
      <c r="E28" s="50"/>
      <c r="F28" s="57"/>
      <c r="G28" s="195" t="s">
        <v>28</v>
      </c>
      <c r="H28" s="126"/>
      <c r="I28" s="196"/>
      <c r="J28" s="60"/>
      <c r="K28" s="147" t="s">
        <v>98</v>
      </c>
      <c r="L28" s="148"/>
      <c r="M28" s="149"/>
      <c r="N28" s="60"/>
      <c r="O28" s="192" t="s">
        <v>97</v>
      </c>
      <c r="P28" s="193"/>
      <c r="Q28" s="194"/>
    </row>
    <row r="29" spans="2:17" ht="38.450000000000003" customHeight="1" thickBot="1" x14ac:dyDescent="0.25">
      <c r="B29" s="51" t="s">
        <v>95</v>
      </c>
      <c r="C29" s="50" t="s">
        <v>96</v>
      </c>
      <c r="D29" s="50"/>
      <c r="E29" s="50"/>
      <c r="F29" s="57"/>
      <c r="G29" s="119" t="s">
        <v>28</v>
      </c>
      <c r="H29" s="120"/>
      <c r="I29" s="121"/>
      <c r="J29" s="60"/>
      <c r="K29" s="150" t="s">
        <v>99</v>
      </c>
      <c r="L29" s="151"/>
      <c r="M29" s="152"/>
      <c r="N29" s="60"/>
      <c r="O29" s="150" t="s">
        <v>99</v>
      </c>
      <c r="P29" s="151"/>
      <c r="Q29" s="152"/>
    </row>
    <row r="30" spans="2:17" ht="38.450000000000003" customHeight="1" thickBot="1" x14ac:dyDescent="0.25">
      <c r="B30" s="83"/>
      <c r="C30" s="35"/>
      <c r="D30" s="35"/>
      <c r="E30" s="35"/>
      <c r="F30" s="35"/>
      <c r="G30" s="84"/>
      <c r="H30" s="84"/>
      <c r="I30" s="84"/>
      <c r="J30" s="35"/>
      <c r="K30" s="85"/>
      <c r="L30" s="86"/>
      <c r="M30" s="86"/>
      <c r="N30" s="35"/>
      <c r="O30" s="85"/>
      <c r="P30" s="85"/>
      <c r="Q30" s="86"/>
    </row>
    <row r="31" spans="2:17" ht="38.450000000000003" customHeight="1" x14ac:dyDescent="0.2">
      <c r="B31" s="128" t="s">
        <v>109</v>
      </c>
      <c r="C31" s="128"/>
      <c r="D31" s="128"/>
      <c r="E31" s="128"/>
      <c r="F31" s="35"/>
      <c r="G31" s="132"/>
      <c r="H31" s="133"/>
      <c r="I31" s="134"/>
      <c r="J31" s="35"/>
      <c r="K31" s="132"/>
      <c r="L31" s="133"/>
      <c r="M31" s="134"/>
      <c r="N31" s="35"/>
      <c r="O31" s="132"/>
      <c r="P31" s="133"/>
      <c r="Q31" s="134"/>
    </row>
    <row r="32" spans="2:17" ht="15" customHeight="1" x14ac:dyDescent="0.2">
      <c r="B32" s="23" t="s">
        <v>42</v>
      </c>
      <c r="C32" s="23" t="s">
        <v>43</v>
      </c>
      <c r="D32" s="23">
        <v>4</v>
      </c>
      <c r="E32" s="23">
        <v>500</v>
      </c>
      <c r="F32" s="35"/>
      <c r="G32" s="209"/>
      <c r="H32" s="210"/>
      <c r="I32" s="211"/>
      <c r="J32" s="35"/>
      <c r="K32" s="129"/>
      <c r="L32" s="130"/>
      <c r="M32" s="131"/>
      <c r="N32" s="35"/>
      <c r="O32" s="129"/>
      <c r="P32" s="130"/>
      <c r="Q32" s="131"/>
    </row>
    <row r="33" spans="2:22" ht="15" customHeight="1" x14ac:dyDescent="0.2">
      <c r="B33" s="24" t="s">
        <v>26</v>
      </c>
      <c r="C33" s="23" t="s">
        <v>44</v>
      </c>
      <c r="D33" s="23"/>
      <c r="E33" s="23"/>
      <c r="F33" s="35"/>
      <c r="G33" s="89">
        <v>44585</v>
      </c>
      <c r="H33" s="90">
        <v>44599</v>
      </c>
      <c r="I33" s="91">
        <v>18006</v>
      </c>
      <c r="J33" s="35"/>
      <c r="K33" s="129" t="s">
        <v>28</v>
      </c>
      <c r="L33" s="130"/>
      <c r="M33" s="131"/>
      <c r="N33" s="35"/>
      <c r="O33" s="129" t="s">
        <v>28</v>
      </c>
      <c r="P33" s="130"/>
      <c r="Q33" s="131"/>
    </row>
    <row r="34" spans="2:22" ht="15" customHeight="1" x14ac:dyDescent="0.2">
      <c r="B34" s="24" t="s">
        <v>46</v>
      </c>
      <c r="C34" s="23" t="s">
        <v>47</v>
      </c>
      <c r="D34" s="23"/>
      <c r="E34" s="23"/>
      <c r="F34" s="35"/>
      <c r="G34" s="138" t="s">
        <v>110</v>
      </c>
      <c r="H34" s="139"/>
      <c r="I34" s="140"/>
      <c r="J34" s="35"/>
      <c r="K34" s="138" t="s">
        <v>110</v>
      </c>
      <c r="L34" s="139"/>
      <c r="M34" s="140"/>
      <c r="N34" s="35"/>
      <c r="O34" s="138" t="s">
        <v>110</v>
      </c>
      <c r="P34" s="139"/>
      <c r="Q34" s="140"/>
    </row>
    <row r="35" spans="2:22" ht="15" customHeight="1" x14ac:dyDescent="0.2">
      <c r="B35" s="24" t="s">
        <v>34</v>
      </c>
      <c r="C35" s="23" t="s">
        <v>49</v>
      </c>
      <c r="D35" s="23"/>
      <c r="E35" s="23"/>
      <c r="F35" s="35"/>
      <c r="G35" s="129" t="s">
        <v>28</v>
      </c>
      <c r="H35" s="130"/>
      <c r="I35" s="131"/>
      <c r="J35" s="35"/>
      <c r="K35" s="89">
        <v>44614</v>
      </c>
      <c r="L35" s="90">
        <v>44624</v>
      </c>
      <c r="M35" s="95">
        <v>20082</v>
      </c>
      <c r="N35" s="35"/>
      <c r="O35" s="129" t="s">
        <v>28</v>
      </c>
      <c r="P35" s="130"/>
      <c r="Q35" s="131"/>
      <c r="U35" s="86"/>
      <c r="V35" s="86"/>
    </row>
    <row r="36" spans="2:22" ht="15" customHeight="1" x14ac:dyDescent="0.2">
      <c r="B36" s="47" t="s">
        <v>50</v>
      </c>
      <c r="C36" s="48" t="s">
        <v>51</v>
      </c>
      <c r="D36" s="48"/>
      <c r="E36" s="48"/>
      <c r="F36" s="35"/>
      <c r="G36" s="135" t="s">
        <v>28</v>
      </c>
      <c r="H36" s="136"/>
      <c r="I36" s="137"/>
      <c r="J36" s="35"/>
      <c r="K36" s="96">
        <v>44599</v>
      </c>
      <c r="L36" s="97">
        <v>44609</v>
      </c>
      <c r="M36" s="98">
        <v>19527</v>
      </c>
      <c r="N36" s="35"/>
      <c r="O36" s="99">
        <v>44618</v>
      </c>
      <c r="P36" s="100">
        <v>44628</v>
      </c>
      <c r="Q36" s="101">
        <v>19528</v>
      </c>
      <c r="U36" s="35"/>
      <c r="V36" s="35"/>
    </row>
    <row r="37" spans="2:22" ht="15" customHeight="1" x14ac:dyDescent="0.2">
      <c r="B37" s="49" t="s">
        <v>36</v>
      </c>
      <c r="C37" s="50" t="s">
        <v>93</v>
      </c>
      <c r="D37" s="50">
        <v>3</v>
      </c>
      <c r="E37" s="50">
        <v>500</v>
      </c>
      <c r="F37" s="35"/>
      <c r="G37" s="230"/>
      <c r="H37" s="231"/>
      <c r="I37" s="232"/>
      <c r="J37" s="72"/>
      <c r="K37" s="207"/>
      <c r="L37" s="207"/>
      <c r="M37" s="208"/>
      <c r="N37" s="60"/>
      <c r="O37" s="205"/>
      <c r="P37" s="205"/>
      <c r="Q37" s="206"/>
    </row>
    <row r="38" spans="2:22" ht="15" customHeight="1" x14ac:dyDescent="0.2">
      <c r="B38" s="51" t="s">
        <v>113</v>
      </c>
      <c r="C38" s="50"/>
      <c r="D38" s="50"/>
      <c r="E38" s="50"/>
      <c r="F38" s="57"/>
      <c r="G38" s="92">
        <v>44586</v>
      </c>
      <c r="H38" s="93">
        <v>44600</v>
      </c>
      <c r="I38" s="94">
        <v>17993</v>
      </c>
      <c r="J38" s="72"/>
      <c r="K38" s="238" t="s">
        <v>28</v>
      </c>
      <c r="L38" s="239"/>
      <c r="M38" s="240"/>
      <c r="N38" s="60"/>
      <c r="O38" s="204" t="s">
        <v>28</v>
      </c>
      <c r="P38" s="205"/>
      <c r="Q38" s="206"/>
    </row>
    <row r="39" spans="2:22" ht="36" customHeight="1" x14ac:dyDescent="0.2">
      <c r="B39" s="51" t="s">
        <v>94</v>
      </c>
      <c r="C39" s="87" t="s">
        <v>112</v>
      </c>
      <c r="D39" s="50"/>
      <c r="E39" s="50"/>
      <c r="F39" s="57"/>
      <c r="G39" s="92">
        <v>44586</v>
      </c>
      <c r="H39" s="93">
        <v>44600</v>
      </c>
      <c r="I39" s="94">
        <v>17993</v>
      </c>
      <c r="J39" s="72"/>
      <c r="K39" s="204" t="s">
        <v>28</v>
      </c>
      <c r="L39" s="205"/>
      <c r="M39" s="206"/>
      <c r="N39" s="60"/>
      <c r="O39" s="235" t="s">
        <v>28</v>
      </c>
      <c r="P39" s="236"/>
      <c r="Q39" s="237"/>
    </row>
    <row r="40" spans="2:22" ht="36" customHeight="1" x14ac:dyDescent="0.2">
      <c r="B40" s="51"/>
      <c r="C40" s="1" t="s">
        <v>114</v>
      </c>
      <c r="D40" s="50"/>
      <c r="E40" s="50"/>
      <c r="F40" s="57"/>
      <c r="G40" s="233" t="s">
        <v>115</v>
      </c>
      <c r="H40" s="233"/>
      <c r="I40" s="234"/>
      <c r="J40" s="72"/>
      <c r="K40" s="235" t="s">
        <v>28</v>
      </c>
      <c r="L40" s="236"/>
      <c r="M40" s="237"/>
      <c r="N40" s="60"/>
      <c r="O40" s="235" t="s">
        <v>28</v>
      </c>
      <c r="P40" s="236"/>
      <c r="Q40" s="237"/>
    </row>
    <row r="41" spans="2:22" ht="36" customHeight="1" x14ac:dyDescent="0.2">
      <c r="B41" s="51"/>
      <c r="C41" s="50" t="s">
        <v>39</v>
      </c>
      <c r="D41" s="50"/>
      <c r="E41" s="50"/>
      <c r="F41" s="57"/>
      <c r="G41" s="195" t="s">
        <v>28</v>
      </c>
      <c r="H41" s="126"/>
      <c r="I41" s="127"/>
      <c r="J41" s="72"/>
      <c r="K41" s="147" t="s">
        <v>116</v>
      </c>
      <c r="L41" s="148"/>
      <c r="M41" s="149"/>
      <c r="N41" s="60"/>
      <c r="O41" s="229" t="s">
        <v>111</v>
      </c>
      <c r="P41" s="193"/>
      <c r="Q41" s="194"/>
    </row>
    <row r="42" spans="2:22" ht="40.5" customHeight="1" thickBot="1" x14ac:dyDescent="0.25">
      <c r="B42" s="51" t="s">
        <v>95</v>
      </c>
      <c r="C42" s="50" t="s">
        <v>96</v>
      </c>
      <c r="D42" s="50"/>
      <c r="E42" s="50"/>
      <c r="F42" s="57"/>
      <c r="G42" s="199" t="s">
        <v>28</v>
      </c>
      <c r="H42" s="120"/>
      <c r="I42" s="121"/>
      <c r="J42" s="35"/>
      <c r="K42" s="150" t="s">
        <v>99</v>
      </c>
      <c r="L42" s="151"/>
      <c r="M42" s="152"/>
      <c r="N42" s="35"/>
      <c r="O42" s="150" t="s">
        <v>99</v>
      </c>
      <c r="P42" s="151"/>
      <c r="Q42" s="152"/>
    </row>
    <row r="43" spans="2:22" ht="15" customHeight="1" thickBot="1" x14ac:dyDescent="0.25">
      <c r="B43" s="83"/>
      <c r="C43" s="88"/>
      <c r="D43" s="88"/>
      <c r="E43" s="88"/>
      <c r="F43" s="35"/>
      <c r="G43" s="84"/>
      <c r="H43" s="84"/>
      <c r="I43" s="84"/>
      <c r="J43" s="35"/>
      <c r="K43" s="85"/>
      <c r="L43" s="86"/>
      <c r="M43" s="86"/>
      <c r="N43" s="35"/>
      <c r="O43" s="85"/>
      <c r="P43" s="85"/>
      <c r="Q43" s="86"/>
    </row>
    <row r="44" spans="2:22" ht="13.5" thickBot="1" x14ac:dyDescent="0.25">
      <c r="D44" s="63"/>
      <c r="E44" s="63"/>
      <c r="K44" s="63"/>
      <c r="O44" s="63"/>
      <c r="P44" s="63"/>
    </row>
    <row r="45" spans="2:22" x14ac:dyDescent="0.2">
      <c r="B45" s="215" t="s">
        <v>53</v>
      </c>
      <c r="C45" s="216"/>
      <c r="D45" s="216"/>
      <c r="E45" s="217"/>
      <c r="G45" s="166"/>
      <c r="H45" s="167"/>
      <c r="I45" s="168"/>
      <c r="K45" s="166"/>
      <c r="L45" s="167"/>
      <c r="M45" s="168"/>
      <c r="O45" s="166"/>
      <c r="P45" s="167"/>
      <c r="Q45" s="168"/>
    </row>
    <row r="46" spans="2:22" x14ac:dyDescent="0.2">
      <c r="B46" s="5" t="s">
        <v>54</v>
      </c>
      <c r="C46" s="2" t="s">
        <v>55</v>
      </c>
      <c r="D46" s="14">
        <v>4</v>
      </c>
      <c r="E46" s="15">
        <v>500</v>
      </c>
      <c r="G46" s="12">
        <f>H46-14</f>
        <v>44441</v>
      </c>
      <c r="H46" s="11">
        <v>44455</v>
      </c>
      <c r="I46" s="13">
        <v>6468</v>
      </c>
      <c r="K46" s="12">
        <f>L46-10</f>
        <v>44473</v>
      </c>
      <c r="L46" s="11">
        <v>44483</v>
      </c>
      <c r="M46" s="13">
        <v>6413</v>
      </c>
      <c r="O46" s="12">
        <f t="shared" ref="O46:O51" si="0">P46-10</f>
        <v>44519</v>
      </c>
      <c r="P46" s="11">
        <v>44529</v>
      </c>
      <c r="Q46" s="13">
        <v>6331</v>
      </c>
    </row>
    <row r="47" spans="2:22" x14ac:dyDescent="0.2">
      <c r="B47" s="5" t="s">
        <v>56</v>
      </c>
      <c r="C47" s="16" t="s">
        <v>57</v>
      </c>
      <c r="D47" s="14">
        <v>4</v>
      </c>
      <c r="E47" s="15">
        <v>500</v>
      </c>
      <c r="G47" s="12">
        <f t="shared" ref="G47:G58" si="1">H47-14</f>
        <v>44557</v>
      </c>
      <c r="H47" s="8">
        <v>44571</v>
      </c>
      <c r="I47" s="13">
        <v>4985</v>
      </c>
      <c r="K47" s="12">
        <f>L47-10</f>
        <v>44584</v>
      </c>
      <c r="L47" s="11">
        <v>44594</v>
      </c>
      <c r="M47" s="13">
        <v>6321</v>
      </c>
      <c r="O47" s="102">
        <f t="shared" si="0"/>
        <v>44626</v>
      </c>
      <c r="P47" s="109">
        <v>44636</v>
      </c>
      <c r="Q47" s="104">
        <v>19531</v>
      </c>
    </row>
    <row r="48" spans="2:22" x14ac:dyDescent="0.2">
      <c r="B48" s="5" t="s">
        <v>58</v>
      </c>
      <c r="C48" s="3" t="s">
        <v>59</v>
      </c>
      <c r="D48" s="14">
        <v>4</v>
      </c>
      <c r="E48" s="15">
        <v>500</v>
      </c>
      <c r="G48" s="12">
        <f t="shared" si="1"/>
        <v>44487</v>
      </c>
      <c r="H48" s="8">
        <v>44501</v>
      </c>
      <c r="I48" s="13">
        <v>4986</v>
      </c>
      <c r="K48" s="12">
        <f>L48-10</f>
        <v>44509</v>
      </c>
      <c r="L48" s="11">
        <v>44519</v>
      </c>
      <c r="M48" s="13">
        <v>5345</v>
      </c>
      <c r="O48" s="102">
        <f t="shared" si="0"/>
        <v>44564</v>
      </c>
      <c r="P48" s="109">
        <v>44574</v>
      </c>
      <c r="Q48" s="104">
        <v>6316</v>
      </c>
    </row>
    <row r="49" spans="2:18" ht="12.95" customHeight="1" x14ac:dyDescent="0.2">
      <c r="B49" s="5" t="s">
        <v>60</v>
      </c>
      <c r="C49" s="3" t="s">
        <v>61</v>
      </c>
      <c r="D49" s="14">
        <v>4</v>
      </c>
      <c r="E49" s="15">
        <v>500</v>
      </c>
      <c r="G49" s="102">
        <f t="shared" si="1"/>
        <v>44634</v>
      </c>
      <c r="H49" s="103">
        <v>44648</v>
      </c>
      <c r="I49" s="104">
        <v>17992</v>
      </c>
      <c r="K49" s="102">
        <f>L49-10</f>
        <v>44670</v>
      </c>
      <c r="L49" s="109">
        <v>44680</v>
      </c>
      <c r="M49" s="104">
        <v>19535</v>
      </c>
      <c r="O49" s="102">
        <v>44718</v>
      </c>
      <c r="P49" s="109">
        <v>44728</v>
      </c>
      <c r="Q49" s="104">
        <v>19536</v>
      </c>
    </row>
    <row r="50" spans="2:18" ht="12.95" customHeight="1" x14ac:dyDescent="0.2">
      <c r="B50" s="5" t="s">
        <v>62</v>
      </c>
      <c r="C50" s="3" t="s">
        <v>63</v>
      </c>
      <c r="D50" s="14">
        <v>4</v>
      </c>
      <c r="E50" s="15">
        <v>500</v>
      </c>
      <c r="G50" s="102">
        <f t="shared" si="1"/>
        <v>44621</v>
      </c>
      <c r="H50" s="103">
        <v>44635</v>
      </c>
      <c r="I50" s="104">
        <v>19500</v>
      </c>
      <c r="K50" s="102">
        <f>L50-10</f>
        <v>44667</v>
      </c>
      <c r="L50" s="109">
        <v>44677</v>
      </c>
      <c r="M50" s="104">
        <v>17984</v>
      </c>
      <c r="O50" s="102">
        <f t="shared" si="0"/>
        <v>44711</v>
      </c>
      <c r="P50" s="109">
        <v>44721</v>
      </c>
      <c r="Q50" s="104">
        <v>17985</v>
      </c>
    </row>
    <row r="51" spans="2:18" x14ac:dyDescent="0.2">
      <c r="B51" s="221" t="s">
        <v>64</v>
      </c>
      <c r="C51" s="223" t="s">
        <v>65</v>
      </c>
      <c r="D51" s="225">
        <v>4</v>
      </c>
      <c r="E51" s="227">
        <v>500</v>
      </c>
      <c r="G51" s="202">
        <f t="shared" si="1"/>
        <v>44522</v>
      </c>
      <c r="H51" s="141">
        <v>44536</v>
      </c>
      <c r="I51" s="197">
        <v>5442</v>
      </c>
      <c r="K51" s="102">
        <v>44530</v>
      </c>
      <c r="L51" s="109" t="s">
        <v>66</v>
      </c>
      <c r="M51" s="104">
        <v>6322</v>
      </c>
      <c r="O51" s="143">
        <f t="shared" si="0"/>
        <v>44593</v>
      </c>
      <c r="P51" s="145">
        <v>44603</v>
      </c>
      <c r="Q51" s="200">
        <v>19498</v>
      </c>
    </row>
    <row r="52" spans="2:18" x14ac:dyDescent="0.2">
      <c r="B52" s="222"/>
      <c r="C52" s="224"/>
      <c r="D52" s="226"/>
      <c r="E52" s="228"/>
      <c r="G52" s="203"/>
      <c r="H52" s="142"/>
      <c r="I52" s="198"/>
      <c r="K52" s="102">
        <v>44537</v>
      </c>
      <c r="L52" s="109" t="s">
        <v>67</v>
      </c>
      <c r="M52" s="104">
        <v>6323</v>
      </c>
      <c r="O52" s="144"/>
      <c r="P52" s="146"/>
      <c r="Q52" s="201"/>
    </row>
    <row r="53" spans="2:18" x14ac:dyDescent="0.2">
      <c r="B53" s="5" t="s">
        <v>68</v>
      </c>
      <c r="C53" s="3" t="s">
        <v>69</v>
      </c>
      <c r="D53" s="14">
        <v>4</v>
      </c>
      <c r="E53" s="15">
        <v>500</v>
      </c>
      <c r="G53" s="102">
        <f t="shared" si="1"/>
        <v>44585</v>
      </c>
      <c r="H53" s="103">
        <v>44599</v>
      </c>
      <c r="I53" s="104">
        <v>19463</v>
      </c>
      <c r="K53" s="102">
        <f>L53-10</f>
        <v>44612</v>
      </c>
      <c r="L53" s="109">
        <v>44622</v>
      </c>
      <c r="M53" s="104">
        <v>19499</v>
      </c>
      <c r="O53" s="102">
        <f>P53-10</f>
        <v>44655</v>
      </c>
      <c r="P53" s="109">
        <v>44665</v>
      </c>
      <c r="Q53" s="104">
        <v>19532</v>
      </c>
    </row>
    <row r="54" spans="2:18" x14ac:dyDescent="0.2">
      <c r="B54" s="5" t="s">
        <v>70</v>
      </c>
      <c r="C54" s="3" t="s">
        <v>71</v>
      </c>
      <c r="D54" s="14">
        <v>4</v>
      </c>
      <c r="E54" s="15">
        <v>500</v>
      </c>
      <c r="G54" s="102">
        <f t="shared" si="1"/>
        <v>44669</v>
      </c>
      <c r="H54" s="103">
        <v>44683</v>
      </c>
      <c r="I54" s="104">
        <v>17991</v>
      </c>
      <c r="K54" s="102">
        <f t="shared" ref="K54:K59" si="2">L54-10</f>
        <v>44691</v>
      </c>
      <c r="L54" s="109">
        <v>44701</v>
      </c>
      <c r="M54" s="104">
        <v>19533</v>
      </c>
      <c r="O54" s="102">
        <f>P54-10</f>
        <v>44733</v>
      </c>
      <c r="P54" s="109">
        <v>44743</v>
      </c>
      <c r="Q54" s="104">
        <v>19534</v>
      </c>
    </row>
    <row r="55" spans="2:18" x14ac:dyDescent="0.2">
      <c r="B55" s="5" t="s">
        <v>72</v>
      </c>
      <c r="C55" s="3" t="s">
        <v>73</v>
      </c>
      <c r="D55" s="14">
        <v>4</v>
      </c>
      <c r="E55" s="15">
        <v>500</v>
      </c>
      <c r="G55" s="102">
        <f t="shared" si="1"/>
        <v>44495</v>
      </c>
      <c r="H55" s="103">
        <v>44509</v>
      </c>
      <c r="I55" s="104">
        <v>5444</v>
      </c>
      <c r="K55" s="102">
        <f t="shared" si="2"/>
        <v>44523</v>
      </c>
      <c r="L55" s="109">
        <v>44533</v>
      </c>
      <c r="M55" s="104">
        <v>6363</v>
      </c>
      <c r="O55" s="102">
        <f>P55-10</f>
        <v>44579</v>
      </c>
      <c r="P55" s="109">
        <v>44589</v>
      </c>
      <c r="Q55" s="104">
        <v>6364</v>
      </c>
    </row>
    <row r="56" spans="2:18" x14ac:dyDescent="0.2">
      <c r="B56" s="5" t="s">
        <v>74</v>
      </c>
      <c r="C56" s="17" t="s">
        <v>75</v>
      </c>
      <c r="D56" s="14">
        <v>4</v>
      </c>
      <c r="E56" s="15">
        <v>500</v>
      </c>
      <c r="G56" s="102">
        <f t="shared" si="1"/>
        <v>44606</v>
      </c>
      <c r="H56" s="103">
        <v>44620</v>
      </c>
      <c r="I56" s="104">
        <v>19501</v>
      </c>
      <c r="K56" s="102">
        <f t="shared" si="2"/>
        <v>44634</v>
      </c>
      <c r="L56" s="109">
        <v>44644</v>
      </c>
      <c r="M56" s="104">
        <v>19541</v>
      </c>
      <c r="O56" s="102">
        <v>44312</v>
      </c>
      <c r="P56" s="109">
        <v>44687</v>
      </c>
      <c r="Q56" s="104">
        <v>19542</v>
      </c>
    </row>
    <row r="57" spans="2:18" x14ac:dyDescent="0.2">
      <c r="B57" s="5" t="s">
        <v>76</v>
      </c>
      <c r="C57" s="18" t="s">
        <v>77</v>
      </c>
      <c r="D57" s="14">
        <v>4</v>
      </c>
      <c r="E57" s="15">
        <v>500</v>
      </c>
      <c r="G57" s="102">
        <f t="shared" si="1"/>
        <v>44690</v>
      </c>
      <c r="H57" s="103">
        <v>44704</v>
      </c>
      <c r="I57" s="104">
        <v>19567</v>
      </c>
      <c r="K57" s="102">
        <f t="shared" si="2"/>
        <v>44722</v>
      </c>
      <c r="L57" s="109">
        <v>44732</v>
      </c>
      <c r="M57" s="104">
        <v>19568</v>
      </c>
      <c r="O57" s="102">
        <f>P57-10</f>
        <v>44740</v>
      </c>
      <c r="P57" s="109">
        <v>44750</v>
      </c>
      <c r="Q57" s="104">
        <v>19569</v>
      </c>
    </row>
    <row r="58" spans="2:18" ht="12.95" customHeight="1" x14ac:dyDescent="0.2">
      <c r="B58" s="5" t="s">
        <v>78</v>
      </c>
      <c r="C58" s="18" t="s">
        <v>79</v>
      </c>
      <c r="D58" s="14">
        <v>4</v>
      </c>
      <c r="E58" s="15">
        <v>500</v>
      </c>
      <c r="G58" s="102">
        <f t="shared" si="1"/>
        <v>44586</v>
      </c>
      <c r="H58" s="103">
        <v>44600</v>
      </c>
      <c r="I58" s="104">
        <v>19530</v>
      </c>
      <c r="K58" s="102">
        <f t="shared" si="2"/>
        <v>44621</v>
      </c>
      <c r="L58" s="109">
        <v>44631</v>
      </c>
      <c r="M58" s="104">
        <v>19529</v>
      </c>
      <c r="O58" s="102">
        <f>P58-10</f>
        <v>44683</v>
      </c>
      <c r="P58" s="109">
        <v>44693</v>
      </c>
      <c r="Q58" s="104">
        <v>19572</v>
      </c>
    </row>
    <row r="59" spans="2:18" ht="12.95" customHeight="1" x14ac:dyDescent="0.2">
      <c r="B59" s="5" t="s">
        <v>102</v>
      </c>
      <c r="C59" s="18" t="s">
        <v>103</v>
      </c>
      <c r="D59" s="14">
        <v>4</v>
      </c>
      <c r="E59" s="15">
        <v>500</v>
      </c>
      <c r="F59" s="60"/>
      <c r="G59" s="105">
        <v>44683</v>
      </c>
      <c r="H59" s="103">
        <v>44697</v>
      </c>
      <c r="I59" s="104">
        <v>19592</v>
      </c>
      <c r="J59" s="60"/>
      <c r="K59" s="102">
        <f t="shared" si="2"/>
        <v>44716</v>
      </c>
      <c r="L59" s="109">
        <v>44726</v>
      </c>
      <c r="M59" s="104">
        <v>19593</v>
      </c>
      <c r="N59" s="60"/>
      <c r="O59" s="111">
        <v>44737</v>
      </c>
      <c r="P59" s="109">
        <v>44747</v>
      </c>
      <c r="Q59" s="112">
        <v>21015</v>
      </c>
    </row>
    <row r="60" spans="2:18" ht="60" customHeight="1" thickBot="1" x14ac:dyDescent="0.25">
      <c r="B60" s="79" t="s">
        <v>104</v>
      </c>
      <c r="C60" s="18" t="s">
        <v>105</v>
      </c>
      <c r="D60" s="14">
        <v>4</v>
      </c>
      <c r="E60" s="15">
        <v>500</v>
      </c>
      <c r="G60" s="106">
        <v>44670</v>
      </c>
      <c r="H60" s="107">
        <v>44684</v>
      </c>
      <c r="I60" s="108" t="s">
        <v>107</v>
      </c>
      <c r="J60" s="60"/>
      <c r="K60" s="106" t="s">
        <v>106</v>
      </c>
      <c r="L60" s="110">
        <v>44733</v>
      </c>
      <c r="M60" s="115">
        <v>19596</v>
      </c>
      <c r="N60" s="60"/>
      <c r="O60" s="113">
        <v>44739</v>
      </c>
      <c r="P60" s="114">
        <v>44749</v>
      </c>
      <c r="Q60" s="115">
        <v>19597</v>
      </c>
      <c r="R60" s="116"/>
    </row>
    <row r="61" spans="2:18" ht="13.5" thickBot="1" x14ac:dyDescent="0.25">
      <c r="C61" s="4"/>
      <c r="G61" s="62"/>
      <c r="H61" s="80"/>
      <c r="I61" s="62"/>
      <c r="K61" s="6"/>
      <c r="L61" s="81"/>
      <c r="O61" s="6"/>
      <c r="P61" s="7"/>
    </row>
    <row r="62" spans="2:18" ht="13.5" thickBot="1" x14ac:dyDescent="0.25">
      <c r="B62" s="218" t="s">
        <v>82</v>
      </c>
      <c r="C62" s="219"/>
      <c r="D62" s="219"/>
      <c r="E62" s="220"/>
      <c r="G62" s="166"/>
      <c r="H62" s="167"/>
      <c r="I62" s="168"/>
      <c r="K62" s="156"/>
      <c r="L62" s="157"/>
      <c r="M62" s="158"/>
      <c r="O62" s="156"/>
      <c r="P62" s="157"/>
      <c r="Q62" s="158"/>
    </row>
    <row r="63" spans="2:18" x14ac:dyDescent="0.2">
      <c r="B63" s="65" t="s">
        <v>83</v>
      </c>
      <c r="C63" s="66" t="s">
        <v>84</v>
      </c>
      <c r="D63" s="69">
        <v>4</v>
      </c>
      <c r="E63" s="67">
        <v>500</v>
      </c>
      <c r="G63" s="44">
        <f>H63-14</f>
        <v>44446</v>
      </c>
      <c r="H63" s="70">
        <v>44460</v>
      </c>
      <c r="I63" s="46">
        <v>5443</v>
      </c>
      <c r="K63" s="44">
        <f t="shared" ref="K63" si="3">L63-10</f>
        <v>44488</v>
      </c>
      <c r="L63" s="45">
        <v>44498</v>
      </c>
      <c r="M63" s="46">
        <v>5439</v>
      </c>
      <c r="O63" s="44">
        <f t="shared" ref="O63" si="4">P63-10</f>
        <v>44544</v>
      </c>
      <c r="P63" s="45">
        <v>44554</v>
      </c>
      <c r="Q63" s="46">
        <v>5440</v>
      </c>
    </row>
    <row r="64" spans="2:18" ht="15" customHeight="1" x14ac:dyDescent="0.2">
      <c r="B64" s="5" t="s">
        <v>80</v>
      </c>
      <c r="C64" s="17" t="s">
        <v>81</v>
      </c>
      <c r="D64" s="14">
        <v>1</v>
      </c>
      <c r="E64" s="43">
        <v>500</v>
      </c>
      <c r="G64" s="12">
        <f t="shared" ref="G64" si="5">H64-14</f>
        <v>44468</v>
      </c>
      <c r="H64" s="70">
        <v>44482</v>
      </c>
      <c r="I64" s="13" t="s">
        <v>108</v>
      </c>
      <c r="K64" s="187" t="s">
        <v>28</v>
      </c>
      <c r="L64" s="159"/>
      <c r="M64" s="188"/>
      <c r="O64" s="189" t="s">
        <v>28</v>
      </c>
      <c r="P64" s="190"/>
      <c r="Q64" s="191"/>
    </row>
    <row r="65" spans="1:18" ht="13.5" thickBot="1" x14ac:dyDescent="0.25">
      <c r="A65" s="72"/>
      <c r="B65" s="78" t="s">
        <v>100</v>
      </c>
      <c r="C65" s="77" t="s">
        <v>101</v>
      </c>
      <c r="D65" s="76">
        <v>1</v>
      </c>
      <c r="E65" s="75">
        <v>600</v>
      </c>
      <c r="F65" s="60"/>
      <c r="G65" s="74">
        <v>44565</v>
      </c>
      <c r="H65" s="71">
        <v>44579</v>
      </c>
      <c r="I65" s="64">
        <v>9066</v>
      </c>
      <c r="J65" s="60"/>
      <c r="K65" s="159" t="s">
        <v>28</v>
      </c>
      <c r="L65" s="159"/>
      <c r="M65" s="159"/>
      <c r="N65" s="60"/>
      <c r="O65" s="212" t="s">
        <v>28</v>
      </c>
      <c r="P65" s="213"/>
      <c r="Q65" s="214"/>
      <c r="R65" s="68"/>
    </row>
    <row r="66" spans="1:18" ht="13.5" thickBot="1" x14ac:dyDescent="0.25">
      <c r="G66" s="73"/>
      <c r="H66" s="62"/>
      <c r="I66" s="62"/>
      <c r="K66" s="62"/>
      <c r="L66" s="62"/>
      <c r="M66" s="62"/>
      <c r="Q66" s="63"/>
    </row>
    <row r="67" spans="1:18" ht="14.45" customHeight="1" x14ac:dyDescent="0.2">
      <c r="B67" s="153" t="s">
        <v>85</v>
      </c>
      <c r="C67" s="154"/>
      <c r="D67" s="154"/>
      <c r="E67" s="155"/>
      <c r="G67" s="156"/>
      <c r="H67" s="157"/>
      <c r="I67" s="158"/>
      <c r="K67" s="122"/>
      <c r="L67" s="123"/>
      <c r="M67" s="124"/>
      <c r="O67" s="122"/>
      <c r="P67" s="123"/>
      <c r="Q67" s="124"/>
    </row>
    <row r="68" spans="1:18" x14ac:dyDescent="0.2">
      <c r="B68" s="5" t="s">
        <v>86</v>
      </c>
      <c r="C68" s="14"/>
      <c r="D68" s="14">
        <v>7</v>
      </c>
      <c r="E68" s="15">
        <v>500</v>
      </c>
      <c r="G68" s="12">
        <f t="shared" ref="G68:G72" si="6">H68-14</f>
        <v>44438</v>
      </c>
      <c r="H68" s="10">
        <v>44452</v>
      </c>
      <c r="I68" s="27">
        <v>5006</v>
      </c>
      <c r="K68" s="125" t="s">
        <v>28</v>
      </c>
      <c r="L68" s="126"/>
      <c r="M68" s="127"/>
      <c r="O68" s="125" t="s">
        <v>28</v>
      </c>
      <c r="P68" s="126"/>
      <c r="Q68" s="127"/>
    </row>
    <row r="69" spans="1:18" x14ac:dyDescent="0.2">
      <c r="B69" s="5" t="s">
        <v>87</v>
      </c>
      <c r="C69" s="14"/>
      <c r="D69" s="14">
        <v>7</v>
      </c>
      <c r="E69" s="15">
        <v>500</v>
      </c>
      <c r="G69" s="12">
        <f t="shared" si="6"/>
        <v>44501</v>
      </c>
      <c r="H69" s="10">
        <v>44515</v>
      </c>
      <c r="I69" s="27">
        <v>5007</v>
      </c>
      <c r="K69" s="125" t="s">
        <v>28</v>
      </c>
      <c r="L69" s="126"/>
      <c r="M69" s="127"/>
      <c r="O69" s="125" t="s">
        <v>28</v>
      </c>
      <c r="P69" s="126"/>
      <c r="Q69" s="127"/>
    </row>
    <row r="70" spans="1:18" x14ac:dyDescent="0.2">
      <c r="B70" s="5" t="s">
        <v>88</v>
      </c>
      <c r="C70" s="14"/>
      <c r="D70" s="14">
        <v>7</v>
      </c>
      <c r="E70" s="15">
        <v>500</v>
      </c>
      <c r="G70" s="12">
        <f t="shared" si="6"/>
        <v>44564</v>
      </c>
      <c r="H70" s="10">
        <v>44578</v>
      </c>
      <c r="I70" s="27">
        <v>5008</v>
      </c>
      <c r="K70" s="125" t="s">
        <v>28</v>
      </c>
      <c r="L70" s="126"/>
      <c r="M70" s="127"/>
      <c r="O70" s="125" t="s">
        <v>28</v>
      </c>
      <c r="P70" s="126"/>
      <c r="Q70" s="127"/>
    </row>
    <row r="71" spans="1:18" x14ac:dyDescent="0.2">
      <c r="B71" s="5" t="s">
        <v>89</v>
      </c>
      <c r="C71" s="14"/>
      <c r="D71" s="14">
        <v>7</v>
      </c>
      <c r="E71" s="15">
        <v>500</v>
      </c>
      <c r="G71" s="102">
        <v>44634</v>
      </c>
      <c r="H71" s="117">
        <v>44648</v>
      </c>
      <c r="I71" s="104">
        <v>19570</v>
      </c>
      <c r="K71" s="125" t="s">
        <v>28</v>
      </c>
      <c r="L71" s="126"/>
      <c r="M71" s="127"/>
      <c r="O71" s="125" t="s">
        <v>28</v>
      </c>
      <c r="P71" s="126"/>
      <c r="Q71" s="127"/>
    </row>
    <row r="72" spans="1:18" ht="13.5" thickBot="1" x14ac:dyDescent="0.25">
      <c r="B72" s="5" t="s">
        <v>90</v>
      </c>
      <c r="C72" s="14"/>
      <c r="D72" s="14">
        <v>7</v>
      </c>
      <c r="E72" s="15">
        <v>500</v>
      </c>
      <c r="G72" s="106">
        <v>44700</v>
      </c>
      <c r="H72" s="118">
        <v>44714</v>
      </c>
      <c r="I72" s="115">
        <v>19571</v>
      </c>
      <c r="K72" s="119" t="s">
        <v>28</v>
      </c>
      <c r="L72" s="120"/>
      <c r="M72" s="121"/>
      <c r="O72" s="119" t="s">
        <v>28</v>
      </c>
      <c r="P72" s="120"/>
      <c r="Q72" s="121"/>
    </row>
    <row r="74" spans="1:18" ht="47.25" customHeight="1" x14ac:dyDescent="0.2">
      <c r="B74" s="38" t="s">
        <v>118</v>
      </c>
    </row>
    <row r="75" spans="1:18" ht="42.75" customHeight="1" x14ac:dyDescent="0.2">
      <c r="B75" s="39" t="s">
        <v>91</v>
      </c>
    </row>
    <row r="76" spans="1:18" ht="39.6" customHeight="1" x14ac:dyDescent="0.2">
      <c r="B76" s="82" t="s">
        <v>92</v>
      </c>
      <c r="C76" s="26"/>
    </row>
    <row r="77" spans="1:18" ht="25.5" x14ac:dyDescent="0.2">
      <c r="B77" s="39" t="s">
        <v>117</v>
      </c>
    </row>
  </sheetData>
  <mergeCells count="124">
    <mergeCell ref="B31:E31"/>
    <mergeCell ref="G31:I31"/>
    <mergeCell ref="G34:I34"/>
    <mergeCell ref="G35:I35"/>
    <mergeCell ref="G36:I36"/>
    <mergeCell ref="G32:I32"/>
    <mergeCell ref="O65:Q65"/>
    <mergeCell ref="G29:I29"/>
    <mergeCell ref="K29:M29"/>
    <mergeCell ref="B45:E45"/>
    <mergeCell ref="B62:E62"/>
    <mergeCell ref="B51:B52"/>
    <mergeCell ref="C51:C52"/>
    <mergeCell ref="D51:D52"/>
    <mergeCell ref="E51:E52"/>
    <mergeCell ref="O41:Q41"/>
    <mergeCell ref="O42:Q42"/>
    <mergeCell ref="G37:I37"/>
    <mergeCell ref="G40:I40"/>
    <mergeCell ref="K40:M40"/>
    <mergeCell ref="O40:Q40"/>
    <mergeCell ref="K39:M39"/>
    <mergeCell ref="O39:Q39"/>
    <mergeCell ref="K38:M38"/>
    <mergeCell ref="K28:M28"/>
    <mergeCell ref="O29:Q29"/>
    <mergeCell ref="K64:M64"/>
    <mergeCell ref="O64:Q64"/>
    <mergeCell ref="O28:Q28"/>
    <mergeCell ref="G28:I28"/>
    <mergeCell ref="O62:Q62"/>
    <mergeCell ref="I51:I52"/>
    <mergeCell ref="G41:I41"/>
    <mergeCell ref="G42:I42"/>
    <mergeCell ref="K31:M31"/>
    <mergeCell ref="K32:M32"/>
    <mergeCell ref="K33:M33"/>
    <mergeCell ref="O45:Q45"/>
    <mergeCell ref="O33:Q33"/>
    <mergeCell ref="O34:Q34"/>
    <mergeCell ref="O35:Q35"/>
    <mergeCell ref="Q51:Q52"/>
    <mergeCell ref="G51:G52"/>
    <mergeCell ref="O38:Q38"/>
    <mergeCell ref="K37:M37"/>
    <mergeCell ref="O37:Q37"/>
    <mergeCell ref="O6:O8"/>
    <mergeCell ref="P6:P8"/>
    <mergeCell ref="Q6:Q8"/>
    <mergeCell ref="L6:L8"/>
    <mergeCell ref="O9:Q9"/>
    <mergeCell ref="G2:I2"/>
    <mergeCell ref="K2:M2"/>
    <mergeCell ref="O2:Q2"/>
    <mergeCell ref="G3:I5"/>
    <mergeCell ref="K3:M5"/>
    <mergeCell ref="O3:Q5"/>
    <mergeCell ref="K9:M9"/>
    <mergeCell ref="B11:E11"/>
    <mergeCell ref="O15:Q15"/>
    <mergeCell ref="O16:Q16"/>
    <mergeCell ref="O18:Q18"/>
    <mergeCell ref="G18:I18"/>
    <mergeCell ref="G11:I11"/>
    <mergeCell ref="K11:M11"/>
    <mergeCell ref="O11:Q11"/>
    <mergeCell ref="O22:Q22"/>
    <mergeCell ref="O23:Q23"/>
    <mergeCell ref="O25:Q25"/>
    <mergeCell ref="O26:Q26"/>
    <mergeCell ref="O13:Q13"/>
    <mergeCell ref="G6:G8"/>
    <mergeCell ref="H6:H8"/>
    <mergeCell ref="I6:I8"/>
    <mergeCell ref="G9:I9"/>
    <mergeCell ref="K69:M69"/>
    <mergeCell ref="G45:I45"/>
    <mergeCell ref="K45:M45"/>
    <mergeCell ref="G62:I62"/>
    <mergeCell ref="K62:M62"/>
    <mergeCell ref="G13:I13"/>
    <mergeCell ref="K6:K8"/>
    <mergeCell ref="M6:M8"/>
    <mergeCell ref="G15:I15"/>
    <mergeCell ref="G16:I16"/>
    <mergeCell ref="G25:I25"/>
    <mergeCell ref="G14:I14"/>
    <mergeCell ref="K14:M14"/>
    <mergeCell ref="O14:Q14"/>
    <mergeCell ref="K13:M13"/>
    <mergeCell ref="O32:Q32"/>
    <mergeCell ref="B67:E67"/>
    <mergeCell ref="G67:I67"/>
    <mergeCell ref="K67:M67"/>
    <mergeCell ref="K68:M68"/>
    <mergeCell ref="K65:M65"/>
    <mergeCell ref="O70:Q70"/>
    <mergeCell ref="O71:Q71"/>
    <mergeCell ref="K70:M70"/>
    <mergeCell ref="K71:M71"/>
    <mergeCell ref="K72:M72"/>
    <mergeCell ref="O72:Q72"/>
    <mergeCell ref="O67:Q67"/>
    <mergeCell ref="O68:Q68"/>
    <mergeCell ref="O69:Q69"/>
    <mergeCell ref="B20:E20"/>
    <mergeCell ref="K21:M21"/>
    <mergeCell ref="O21:Q21"/>
    <mergeCell ref="G20:I20"/>
    <mergeCell ref="K20:M20"/>
    <mergeCell ref="O20:Q20"/>
    <mergeCell ref="G26:I26"/>
    <mergeCell ref="K22:M22"/>
    <mergeCell ref="K23:M23"/>
    <mergeCell ref="K24:M24"/>
    <mergeCell ref="O24:Q24"/>
    <mergeCell ref="G24:I24"/>
    <mergeCell ref="H51:H52"/>
    <mergeCell ref="O51:O52"/>
    <mergeCell ref="P51:P52"/>
    <mergeCell ref="K34:M34"/>
    <mergeCell ref="K41:M41"/>
    <mergeCell ref="K42:M42"/>
    <mergeCell ref="O31:Q3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63CDAE82C55544B955284FC31AE21C" ma:contentTypeVersion="4" ma:contentTypeDescription="Create a new document." ma:contentTypeScope="" ma:versionID="96b576314f2f85cd86c1b1e3b0a25001">
  <xsd:schema xmlns:xsd="http://www.w3.org/2001/XMLSchema" xmlns:xs="http://www.w3.org/2001/XMLSchema" xmlns:p="http://schemas.microsoft.com/office/2006/metadata/properties" xmlns:ns2="4b8bcb56-6f88-4ff0-ab9f-008698521923" targetNamespace="http://schemas.microsoft.com/office/2006/metadata/properties" ma:root="true" ma:fieldsID="c92eb02d52c188c375c9c87bb736fb0f" ns2:_="">
    <xsd:import namespace="4b8bcb56-6f88-4ff0-ab9f-0086985219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8bcb56-6f88-4ff0-ab9f-0086985219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D290B0-D665-4EA5-A05C-7900057B1E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8bcb56-6f88-4ff0-ab9f-0086985219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2A0957-161A-4AB1-B72D-ADEA8DABE33E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4b8bcb56-6f88-4ff0-ab9f-00869852192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E0CB52F-5AF5-451F-BD8C-3C6FA84B8E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 Leemkuil</dc:creator>
  <cp:keywords/>
  <dc:description/>
  <cp:lastModifiedBy>Ouwehand, E.</cp:lastModifiedBy>
  <cp:revision/>
  <dcterms:created xsi:type="dcterms:W3CDTF">2021-07-05T07:42:38Z</dcterms:created>
  <dcterms:modified xsi:type="dcterms:W3CDTF">2021-11-30T13:18:16Z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0x0101003A63CDAE82C55544B955284FC31AE21C</vt:lpwstr>
  </property>
</Properties>
</file>